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4370" windowHeight="14445"/>
  </bookViews>
  <sheets>
    <sheet name="Fieldbook 25-9-2019 15h3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9" i="1" l="1"/>
  <c r="I10" i="1"/>
  <c r="I13" i="1"/>
  <c r="I14" i="1"/>
  <c r="I11" i="1"/>
  <c r="I12" i="1"/>
  <c r="I15" i="1"/>
  <c r="I16" i="1"/>
  <c r="I8" i="1"/>
  <c r="I18" i="1" l="1"/>
  <c r="I19" i="1"/>
  <c r="I17" i="1"/>
  <c r="I20" i="1"/>
  <c r="G23" i="1" l="1"/>
  <c r="G10" i="1" l="1"/>
  <c r="G13" i="1" s="1"/>
  <c r="G9" i="1"/>
  <c r="D23" i="1"/>
  <c r="B23" i="1"/>
  <c r="G14" i="1" l="1"/>
  <c r="G11" i="1"/>
  <c r="G12" i="1"/>
  <c r="G17" i="1" l="1"/>
  <c r="G16" i="1"/>
  <c r="G15" i="1"/>
  <c r="G20" i="1" l="1"/>
  <c r="G19" i="1"/>
  <c r="G18" i="1"/>
</calcChain>
</file>

<file path=xl/sharedStrings.xml><?xml version="1.0" encoding="utf-8"?>
<sst xmlns="http://schemas.openxmlformats.org/spreadsheetml/2006/main" count="44" uniqueCount="32">
  <si>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</si>
  <si>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</si>
  <si>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</si>
  <si>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</si>
  <si>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</si>
  <si>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</si>
  <si>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</si>
  <si>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</si>
  <si>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</si>
  <si>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</si>
  <si>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BS_Dist</t>
  </si>
  <si>
    <t>IS_Dist</t>
  </si>
  <si>
    <t>FS_Dist</t>
  </si>
  <si>
    <t>Meas_Type</t>
  </si>
  <si>
    <t xml:space="preserve">   F2225</t>
  </si>
  <si>
    <t>Upright</t>
  </si>
  <si>
    <t xml:space="preserve">   F2228</t>
  </si>
  <si>
    <t xml:space="preserve">      C1</t>
  </si>
  <si>
    <t xml:space="preserve">   F2031</t>
  </si>
  <si>
    <t xml:space="preserve">    F109</t>
  </si>
  <si>
    <t xml:space="preserve">   F3283</t>
  </si>
  <si>
    <t xml:space="preserve">      C2</t>
  </si>
  <si>
    <t xml:space="preserve">       F</t>
  </si>
  <si>
    <t xml:space="preserve">   T3284</t>
  </si>
  <si>
    <t xml:space="preserve">      C3</t>
  </si>
  <si>
    <t xml:space="preserve">   T3285</t>
  </si>
  <si>
    <t xml:space="preserve">   T3286</t>
  </si>
  <si>
    <t xml:space="preserve">   F2034</t>
  </si>
  <si>
    <t>new value</t>
  </si>
  <si>
    <t>Different</t>
  </si>
  <si>
    <t>GPS DATUM</t>
  </si>
  <si>
    <t>JB Elevation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</si>
</sst>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0" fillId="2" borderId="0" xfId="0" applyFill="1" applyAlignment="1">
      <alignment horizontal="right"/>
    </xf>
    <xf numFmtId="164" fontId="0" fillId="2" borderId="0" xfId="0" applyNumberFormat="1" applyFill="1" applyAlignment="1">
      <alignment horizontal="right"/>
    </xf>
    <xf numFmtId="0" fontId="2" fillId="0" borderId="0" xfId="0" applyFont="1"/>
    <xf numFmtId="0" fontId="1" fillId="2" borderId="0" xfId="0" applyFont="1" applyFill="1" applyAlignment="1">
      <alignment horizontal="right"/>
    </xf>
    <xf numFmtId="164" fontId="1" fillId="2" borderId="0" xfId="0" applyNumberFormat="1" applyFont="1" applyFill="1" applyAlignment="1">
      <alignment horizontal="right"/>
    </xf>
    <xf numFmtId="0" fontId="1" fillId="3" borderId="0" xfId="0" applyFont="1" applyFill="1" applyAlignment="1">
      <alignment horizontal="right"/>
    </xf>
    <xf numFmtId="0" fontId="0" fillId="3" borderId="0" xfId="0" applyFill="1" applyAlignment="1">
      <alignment horizontal="right"/>
    </xf>
    <xf numFmtId="164" fontId="0" fillId="3" borderId="0" xfId="0" applyNumberFormat="1" applyFill="1" applyAlignment="1">
      <alignment horizontal="right"/>
    </xf>
    <xf numFmtId="164" fontId="1" fillId="3" borderId="0" xfId="0" applyNumberFormat="1" applyFont="1" applyFill="1" applyAlignment="1">
      <alignment horizontal="right"/>
    </xf>
    <xf numFmtId="0" fontId="1" fillId="4" borderId="0" xfId="0" applyFont="1" applyFill="1" applyAlignment="1">
      <alignment horizontal="right"/>
    </xf>
    <xf numFmtId="0" fontId="0" fillId="4" borderId="0" xfId="0" applyFill="1" applyAlignment="1">
      <alignment horizontal="right"/>
    </xf>
    <xf numFmtId="164" fontId="0" fillId="4" borderId="0" xfId="0" applyNumberFormat="1" applyFill="1" applyAlignment="1">
      <alignment horizontal="right"/>
    </xf>
    <xf numFmtId="164" fontId="1" fillId="4" borderId="0" xfId="0" applyNumberFormat="1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"/>
  <sheetViews>
    <sheetView tabSelected="1" zoomScale="130" zoomScaleNormal="130" workbookViewId="0">
      <selection activeCell="G28" sqref="G28"/>
    </sheetView>
  </sheetViews>
  <sheetFormatPr defaultRowHeight="15" x14ac:dyDescent="0.25"/>
  <cols>
    <col min="1" max="1" width="7.28515625" style="1" bestFit="1" customWidth="1"/>
    <col min="2" max="2" width="10" style="1" bestFit="1" customWidth="1"/>
    <col min="3" max="3" width="9.42578125" style="1" bestFit="1" customWidth="1"/>
    <col min="4" max="4" width="9.85546875" style="1" bestFit="1" customWidth="1"/>
    <col min="5" max="5" width="7.28515625" style="1" bestFit="1" customWidth="1"/>
    <col min="6" max="6" width="9.42578125" style="1" bestFit="1" customWidth="1"/>
    <col min="7" max="8" width="11.5703125" style="1" bestFit="1" customWidth="1"/>
    <col min="9" max="9" width="9.28515625" style="1" customWidth="1"/>
    <col min="10" max="10" width="7.5703125" style="1" bestFit="1" customWidth="1"/>
    <col min="11" max="11" width="7" style="1" bestFit="1" customWidth="1"/>
    <col min="12" max="12" width="7.42578125" style="1" bestFit="1" customWidth="1"/>
    <col min="13" max="13" width="11" style="1" bestFit="1" customWidth="1"/>
  </cols>
  <sheetData>
    <row r="1" spans="1:15" x14ac:dyDescent="0.25">
      <c r="A1" s="9" t="s">
        <v>0</v>
      </c>
      <c r="B1" s="9"/>
      <c r="C1" s="9"/>
      <c r="D1" s="9"/>
    </row>
    <row r="3" spans="1:15" x14ac:dyDescent="0.25">
      <c r="A3" s="1" t="s">
        <v>1</v>
      </c>
      <c r="B3" s="4" t="s">
        <v>2</v>
      </c>
    </row>
    <row r="4" spans="1:15" ht="15.75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6" spans="1:15" x14ac:dyDescent="0.25">
      <c r="A6" s="3" t="s">
        <v>3</v>
      </c>
      <c r="O6" t="s">
        <v>28</v>
      </c>
    </row>
    <row r="7" spans="1:15" ht="15.75" thickBot="1" x14ac:dyDescent="0.3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31</v>
      </c>
      <c r="H7" s="2" t="s">
        <v>30</v>
      </c>
      <c r="I7" s="2" t="s">
        <v>29</v>
      </c>
      <c r="J7" s="2" t="s">
        <v>10</v>
      </c>
      <c r="K7" s="2" t="s">
        <v>11</v>
      </c>
      <c r="L7" s="2" t="s">
        <v>12</v>
      </c>
      <c r="M7" s="2" t="s">
        <v>13</v>
      </c>
    </row>
    <row r="8" spans="1:15" x14ac:dyDescent="0.25">
      <c r="A8" s="7" t="s">
        <v>14</v>
      </c>
      <c r="B8" s="5">
        <v>1.385041</v>
      </c>
      <c r="F8" s="5">
        <v>42.324300000000001</v>
      </c>
      <c r="G8" s="8">
        <v>42.324300000000001</v>
      </c>
      <c r="H8" s="5">
        <v>42.469000000000001</v>
      </c>
      <c r="I8" s="5">
        <f>G8-H8</f>
        <v>-0.14470000000000027</v>
      </c>
      <c r="J8" s="6">
        <v>51.077883</v>
      </c>
      <c r="M8" s="1" t="s">
        <v>15</v>
      </c>
      <c r="O8">
        <v>42.324300000000001</v>
      </c>
    </row>
    <row r="9" spans="1:15" x14ac:dyDescent="0.25">
      <c r="A9" s="7" t="s">
        <v>16</v>
      </c>
      <c r="C9" s="5">
        <v>1.548244</v>
      </c>
      <c r="E9" s="5">
        <v>-0.16320299999999999</v>
      </c>
      <c r="G9" s="8">
        <f>G8+B8-C9</f>
        <v>42.161097000000005</v>
      </c>
      <c r="H9" s="5">
        <v>42.305799999999998</v>
      </c>
      <c r="I9" s="5">
        <f t="shared" ref="I9:I20" si="0">G9-H9</f>
        <v>-0.1447029999999927</v>
      </c>
      <c r="K9" s="6">
        <v>2.842082</v>
      </c>
      <c r="M9" s="1" t="s">
        <v>15</v>
      </c>
      <c r="O9">
        <v>42.161999999999999</v>
      </c>
    </row>
    <row r="10" spans="1:15" x14ac:dyDescent="0.25">
      <c r="A10" s="1" t="s">
        <v>17</v>
      </c>
      <c r="B10" s="5">
        <v>1.4774400000000001</v>
      </c>
      <c r="D10" s="5">
        <v>0.51814800000000005</v>
      </c>
      <c r="E10" s="5">
        <v>0.86689300000000002</v>
      </c>
      <c r="G10" s="5">
        <f>G8+B8-D10</f>
        <v>43.191192999999998</v>
      </c>
      <c r="H10" s="5">
        <v>43.335900000000002</v>
      </c>
      <c r="I10" s="5">
        <f t="shared" si="0"/>
        <v>-0.14470700000000392</v>
      </c>
      <c r="J10" s="6">
        <v>39.046883000000001</v>
      </c>
      <c r="L10" s="6">
        <v>52.225867000000001</v>
      </c>
      <c r="M10" s="1" t="s">
        <v>15</v>
      </c>
    </row>
    <row r="11" spans="1:15" x14ac:dyDescent="0.25">
      <c r="A11" s="1" t="s">
        <v>18</v>
      </c>
      <c r="C11" s="5">
        <v>1.5763</v>
      </c>
      <c r="E11" s="5">
        <v>-9.8860000000000003E-2</v>
      </c>
      <c r="G11" s="5">
        <f>G10+B10-C11</f>
        <v>43.092332999999996</v>
      </c>
      <c r="H11" s="5">
        <v>43.237000000000002</v>
      </c>
      <c r="I11" s="5">
        <f t="shared" si="0"/>
        <v>-0.14466700000000543</v>
      </c>
      <c r="K11" s="6">
        <v>24.416571999999999</v>
      </c>
      <c r="M11" s="1" t="s">
        <v>15</v>
      </c>
    </row>
    <row r="12" spans="1:15" x14ac:dyDescent="0.25">
      <c r="A12" s="1" t="s">
        <v>19</v>
      </c>
      <c r="C12" s="5">
        <v>1.5614749999999999</v>
      </c>
      <c r="E12" s="5">
        <v>-8.4034999999999999E-2</v>
      </c>
      <c r="G12" s="5">
        <f>G10+B10-C12</f>
        <v>43.107157999999998</v>
      </c>
      <c r="H12" s="5">
        <v>43.251899999999999</v>
      </c>
      <c r="I12" s="5">
        <f t="shared" si="0"/>
        <v>-0.14474200000000081</v>
      </c>
      <c r="K12" s="6">
        <v>22.320081999999999</v>
      </c>
      <c r="M12" s="1" t="s">
        <v>15</v>
      </c>
    </row>
    <row r="13" spans="1:15" x14ac:dyDescent="0.25">
      <c r="A13" s="1" t="s">
        <v>20</v>
      </c>
      <c r="C13" s="5">
        <v>0.75272799999999995</v>
      </c>
      <c r="E13" s="5">
        <v>0.72471200000000002</v>
      </c>
      <c r="G13" s="5">
        <f>G10+B10-C13</f>
        <v>43.915905000000002</v>
      </c>
      <c r="H13" s="5">
        <v>44.060600000000001</v>
      </c>
      <c r="I13" s="5">
        <f t="shared" si="0"/>
        <v>-0.14469499999999869</v>
      </c>
      <c r="K13" s="6">
        <v>94.764905999999996</v>
      </c>
      <c r="M13" s="1" t="s">
        <v>15</v>
      </c>
    </row>
    <row r="14" spans="1:15" x14ac:dyDescent="0.25">
      <c r="A14" s="1" t="s">
        <v>21</v>
      </c>
      <c r="B14" s="5">
        <v>1.98234</v>
      </c>
      <c r="D14" s="5">
        <v>1.9675670000000001</v>
      </c>
      <c r="E14" s="5">
        <v>-0.49012699999999998</v>
      </c>
      <c r="G14" s="5">
        <f>G10+B10-D14</f>
        <v>42.701065999999997</v>
      </c>
      <c r="H14" s="5">
        <v>42.845799999999997</v>
      </c>
      <c r="I14" s="5">
        <f t="shared" si="0"/>
        <v>-0.1447339999999997</v>
      </c>
      <c r="J14" s="6">
        <v>55.693105000000003</v>
      </c>
      <c r="L14" s="6">
        <v>40.218120999999996</v>
      </c>
      <c r="M14" s="1" t="s">
        <v>15</v>
      </c>
    </row>
    <row r="15" spans="1:15" x14ac:dyDescent="0.25">
      <c r="A15" s="1" t="s">
        <v>22</v>
      </c>
      <c r="C15" s="5">
        <v>1.890234</v>
      </c>
      <c r="E15" s="5">
        <v>9.2105999999999993E-2</v>
      </c>
      <c r="G15" s="5">
        <f>G14+B14-C15</f>
        <v>42.793171999999998</v>
      </c>
      <c r="H15" s="5">
        <v>42.937899999999999</v>
      </c>
      <c r="I15" s="5">
        <f t="shared" si="0"/>
        <v>-0.14472800000000063</v>
      </c>
      <c r="K15" s="6">
        <v>15.572709</v>
      </c>
      <c r="M15" s="1" t="s">
        <v>15</v>
      </c>
    </row>
    <row r="16" spans="1:15" x14ac:dyDescent="0.25">
      <c r="A16" s="12" t="s">
        <v>23</v>
      </c>
      <c r="B16" s="13"/>
      <c r="C16" s="14">
        <v>1.5157940000000001</v>
      </c>
      <c r="D16" s="13"/>
      <c r="E16" s="14">
        <v>0.46654600000000002</v>
      </c>
      <c r="F16" s="13"/>
      <c r="G16" s="15">
        <f>G14+B14-C16</f>
        <v>43.167611999999998</v>
      </c>
      <c r="H16" s="14">
        <v>43.3123</v>
      </c>
      <c r="I16" s="5">
        <f t="shared" si="0"/>
        <v>-0.14468800000000215</v>
      </c>
      <c r="K16" s="6">
        <v>11.969948</v>
      </c>
      <c r="M16" s="1" t="s">
        <v>15</v>
      </c>
    </row>
    <row r="17" spans="1:13" x14ac:dyDescent="0.25">
      <c r="A17" s="1" t="s">
        <v>24</v>
      </c>
      <c r="B17" s="5">
        <v>3.2072240000000001</v>
      </c>
      <c r="D17" s="5">
        <v>1.2200420000000001</v>
      </c>
      <c r="E17" s="5">
        <v>0.76229800000000003</v>
      </c>
      <c r="G17" s="5">
        <f>G14+B14-D17</f>
        <v>43.463363999999999</v>
      </c>
      <c r="H17" s="5">
        <v>43.6081</v>
      </c>
      <c r="I17" s="5">
        <f t="shared" si="0"/>
        <v>-0.14473600000000175</v>
      </c>
      <c r="J17" s="6">
        <v>39.267180000000003</v>
      </c>
      <c r="L17" s="6">
        <v>41.487772999999997</v>
      </c>
      <c r="M17" s="1" t="s">
        <v>15</v>
      </c>
    </row>
    <row r="18" spans="1:13" x14ac:dyDescent="0.25">
      <c r="A18" s="10" t="s">
        <v>25</v>
      </c>
      <c r="B18" s="7"/>
      <c r="C18" s="8">
        <v>1.7889569999999999</v>
      </c>
      <c r="D18" s="7"/>
      <c r="E18" s="8">
        <v>1.4182669999999999</v>
      </c>
      <c r="F18" s="7"/>
      <c r="G18" s="11">
        <f>G17+B17-C18</f>
        <v>44.881630999999999</v>
      </c>
      <c r="H18" s="8">
        <v>45.026299999999999</v>
      </c>
      <c r="I18" s="5">
        <f t="shared" si="0"/>
        <v>-0.14466900000000038</v>
      </c>
      <c r="K18" s="6">
        <v>49.693516000000002</v>
      </c>
      <c r="M18" s="1" t="s">
        <v>15</v>
      </c>
    </row>
    <row r="19" spans="1:13" x14ac:dyDescent="0.25">
      <c r="A19" s="16" t="s">
        <v>26</v>
      </c>
      <c r="B19" s="17"/>
      <c r="C19" s="18">
        <v>1.8975580000000001</v>
      </c>
      <c r="D19" s="17"/>
      <c r="E19" s="18">
        <v>1.309666</v>
      </c>
      <c r="F19" s="17"/>
      <c r="G19" s="19">
        <f>G17+B17-C19</f>
        <v>44.773029999999991</v>
      </c>
      <c r="H19" s="18">
        <v>44.917700000000004</v>
      </c>
      <c r="I19" s="5">
        <f t="shared" si="0"/>
        <v>-0.14467000000001207</v>
      </c>
      <c r="K19" s="6">
        <v>47.048999999999999</v>
      </c>
      <c r="M19" s="1" t="s">
        <v>15</v>
      </c>
    </row>
    <row r="20" spans="1:13" x14ac:dyDescent="0.25">
      <c r="A20" s="1" t="s">
        <v>27</v>
      </c>
      <c r="D20" s="5">
        <v>1.565245</v>
      </c>
      <c r="E20" s="5">
        <v>1.6419790000000001</v>
      </c>
      <c r="G20" s="5">
        <f>G17+B17-D20</f>
        <v>45.105342999999998</v>
      </c>
      <c r="H20" s="5">
        <v>45.25</v>
      </c>
      <c r="I20" s="5">
        <f t="shared" si="0"/>
        <v>-0.14465700000000226</v>
      </c>
      <c r="L20" s="6">
        <v>3.057483</v>
      </c>
      <c r="M20" s="1" t="s">
        <v>15</v>
      </c>
    </row>
    <row r="23" spans="1:13" x14ac:dyDescent="0.25">
      <c r="B23" s="5">
        <f>SUM(B8:B21)</f>
        <v>8.0520449999999997</v>
      </c>
      <c r="D23" s="1">
        <f>SUM(D9:D21)</f>
        <v>5.2710020000000002</v>
      </c>
      <c r="G23" s="5">
        <f>G8+B23-D23</f>
        <v>45.105342999999998</v>
      </c>
      <c r="H23" s="5"/>
      <c r="I23" s="5"/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25-9-2019 15h31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2019-09-25T07:31:18Z</dcterms:created>
  <dcterms:modified xsi:type="dcterms:W3CDTF">2019-10-09T06:42:59Z</dcterms:modified>
</cp:coreProperties>
</file>