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7-11-2019 16h3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H10" i="1"/>
  <c r="G11" i="1"/>
  <c r="F11" i="1"/>
  <c r="I11" i="1" s="1"/>
  <c r="J9" i="1"/>
  <c r="J10" i="1"/>
  <c r="J8" i="1"/>
  <c r="H17" i="1"/>
  <c r="H18" i="1" s="1"/>
  <c r="J18" i="1" s="1"/>
  <c r="H13" i="1"/>
  <c r="J13" i="1" s="1"/>
  <c r="H12" i="1"/>
  <c r="J12" i="1" s="1"/>
  <c r="H11" i="1"/>
  <c r="H9" i="1"/>
  <c r="H14" i="1" s="1"/>
  <c r="I10" i="1"/>
  <c r="I8" i="1"/>
  <c r="F17" i="1"/>
  <c r="F18" i="1" s="1"/>
  <c r="I18" i="1" s="1"/>
  <c r="F14" i="1"/>
  <c r="F15" i="1" s="1"/>
  <c r="I15" i="1" s="1"/>
  <c r="F13" i="1"/>
  <c r="I13" i="1" s="1"/>
  <c r="F12" i="1"/>
  <c r="I12" i="1" s="1"/>
  <c r="F9" i="1"/>
  <c r="I9" i="1" s="1"/>
  <c r="K22" i="1"/>
  <c r="G18" i="1"/>
  <c r="G17" i="1"/>
  <c r="G14" i="1"/>
  <c r="G13" i="1"/>
  <c r="G12" i="1"/>
  <c r="G10" i="1"/>
  <c r="G15" i="1"/>
  <c r="G9" i="1"/>
  <c r="I17" i="1" l="1"/>
  <c r="I14" i="1"/>
  <c r="J14" i="1"/>
  <c r="H15" i="1"/>
  <c r="J15" i="1" s="1"/>
  <c r="J17" i="1"/>
  <c r="J11" i="1"/>
</calcChain>
</file>

<file path=xl/sharedStrings.xml><?xml version="1.0" encoding="utf-8"?>
<sst xmlns="http://schemas.openxmlformats.org/spreadsheetml/2006/main" count="45" uniqueCount="31">
  <si>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</si>
  <si>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</si>
  <si>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</si>
  <si>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</si>
  <si>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</si>
  <si>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</si>
  <si>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</si>
  <si>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</si>
  <si>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</si>
  <si>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Elevation</t>
  </si>
  <si>
    <t>BS_Dist</t>
  </si>
  <si>
    <t>IS_Dist</t>
  </si>
  <si>
    <t>FS_Dist</t>
  </si>
  <si>
    <t>Meas_Type</t>
  </si>
  <si>
    <t>Upright</t>
  </si>
  <si>
    <t xml:space="preserve">      C1</t>
  </si>
  <si>
    <t xml:space="preserve">      C2</t>
  </si>
  <si>
    <t xml:space="preserve">   F2611</t>
  </si>
  <si>
    <t xml:space="preserve">   F1016</t>
  </si>
  <si>
    <t>GPS</t>
  </si>
  <si>
    <t xml:space="preserve">   TBM3307</t>
  </si>
  <si>
    <t xml:space="preserve">   TBM3308</t>
  </si>
  <si>
    <t xml:space="preserve">   TBM3309</t>
  </si>
  <si>
    <t>BM</t>
  </si>
  <si>
    <t>BM B2849</t>
  </si>
  <si>
    <t>BM B61042</t>
  </si>
  <si>
    <t>SITE</t>
  </si>
  <si>
    <t>RTK JUPEM</t>
  </si>
  <si>
    <t>RTK-</t>
  </si>
  <si>
    <t>BM-</t>
  </si>
  <si>
    <t>SITE60.5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</si>
</sst>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  <xf numFmtId="0" fontId="1" fillId="2" borderId="0" xfId="0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0" fontId="1" fillId="2" borderId="0" xfId="0" applyFont="1" applyFill="1"/>
    <xf numFmtId="164" fontId="1" fillId="3" borderId="0" xfId="0" applyNumberFormat="1" applyFont="1" applyFill="1" applyAlignment="1">
      <alignment horizontal="right"/>
    </xf>
    <xf numFmtId="0" fontId="0" fillId="4" borderId="0" xfId="0" applyFill="1" applyAlignment="1">
      <alignment horizontal="right"/>
    </xf>
    <xf numFmtId="0" fontId="0" fillId="4" borderId="1" xfId="0" applyFill="1" applyBorder="1" applyAlignment="1">
      <alignment horizontal="right"/>
    </xf>
    <xf numFmtId="164" fontId="0" fillId="4" borderId="0" xfId="0" applyNumberFormat="1" applyFill="1" applyAlignment="1">
      <alignment horizontal="right"/>
    </xf>
    <xf numFmtId="164" fontId="1" fillId="4" borderId="0" xfId="0" applyNumberFormat="1" applyFont="1" applyFill="1" applyAlignment="1">
      <alignment horizontal="right"/>
    </xf>
    <xf numFmtId="0" fontId="0" fillId="5" borderId="0" xfId="0" applyFill="1" applyAlignment="1">
      <alignment horizontal="right"/>
    </xf>
    <xf numFmtId="0" fontId="0" fillId="5" borderId="1" xfId="0" applyFill="1" applyBorder="1" applyAlignment="1">
      <alignment horizontal="right"/>
    </xf>
    <xf numFmtId="164" fontId="0" fillId="5" borderId="0" xfId="0" applyNumberFormat="1" applyFill="1" applyAlignment="1">
      <alignment horizontal="right"/>
    </xf>
    <xf numFmtId="0" fontId="0" fillId="6" borderId="0" xfId="0" applyFill="1" applyAlignment="1">
      <alignment horizontal="right"/>
    </xf>
    <xf numFmtId="0" fontId="0" fillId="6" borderId="1" xfId="0" applyFill="1" applyBorder="1" applyAlignment="1">
      <alignment horizontal="right"/>
    </xf>
    <xf numFmtId="164" fontId="0" fillId="6" borderId="0" xfId="0" applyNumberFormat="1" applyFill="1" applyAlignment="1">
      <alignment horizontal="right"/>
    </xf>
    <xf numFmtId="164" fontId="1" fillId="6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G15" sqref="G15"/>
    </sheetView>
  </sheetViews>
  <sheetFormatPr defaultRowHeight="15" x14ac:dyDescent="0.25"/>
  <cols>
    <col min="1" max="1" width="10.140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6.5703125" style="1" bestFit="1" customWidth="1"/>
    <col min="6" max="6" width="9.42578125" style="13" bestFit="1" customWidth="1"/>
    <col min="7" max="7" width="9.28515625" style="1" bestFit="1" customWidth="1"/>
    <col min="8" max="8" width="7.5703125" style="20" bestFit="1" customWidth="1"/>
    <col min="9" max="9" width="9.28515625" style="13" customWidth="1"/>
    <col min="10" max="10" width="9.28515625" style="17" customWidth="1"/>
    <col min="11" max="11" width="7.5703125" style="1" bestFit="1" customWidth="1"/>
    <col min="12" max="12" width="7" style="1" bestFit="1" customWidth="1"/>
    <col min="13" max="13" width="7.42578125" style="1" bestFit="1" customWidth="1"/>
    <col min="14" max="14" width="11" style="1" bestFit="1" customWidth="1"/>
  </cols>
  <sheetData>
    <row r="1" spans="1:14" x14ac:dyDescent="0.25">
      <c r="A1" s="7" t="s">
        <v>0</v>
      </c>
      <c r="B1" s="7"/>
      <c r="C1" s="7"/>
      <c r="D1" s="7"/>
    </row>
    <row r="3" spans="1:14" x14ac:dyDescent="0.25">
      <c r="A3" s="1" t="s">
        <v>1</v>
      </c>
      <c r="B3" s="4" t="s">
        <v>2</v>
      </c>
    </row>
    <row r="4" spans="1:14" ht="15.75" thickBot="1" x14ac:dyDescent="0.3">
      <c r="A4" s="2"/>
      <c r="B4" s="2"/>
      <c r="C4" s="2"/>
      <c r="D4" s="2"/>
      <c r="E4" s="2"/>
      <c r="F4" s="14"/>
      <c r="G4" s="2"/>
      <c r="H4" s="21"/>
      <c r="I4" s="14"/>
      <c r="J4" s="18"/>
      <c r="K4" s="2"/>
      <c r="L4" s="2"/>
      <c r="M4" s="2"/>
      <c r="N4" s="2"/>
    </row>
    <row r="6" spans="1:14" x14ac:dyDescent="0.25">
      <c r="A6" s="3" t="s">
        <v>3</v>
      </c>
      <c r="F6" s="13" t="s">
        <v>27</v>
      </c>
      <c r="G6" s="1" t="s">
        <v>26</v>
      </c>
      <c r="H6" s="20" t="s">
        <v>23</v>
      </c>
      <c r="I6" s="13" t="s">
        <v>28</v>
      </c>
      <c r="J6" s="17" t="s">
        <v>29</v>
      </c>
    </row>
    <row r="7" spans="1:14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14" t="s">
        <v>19</v>
      </c>
      <c r="G7" s="2" t="s">
        <v>9</v>
      </c>
      <c r="H7" s="21" t="s">
        <v>23</v>
      </c>
      <c r="I7" s="14" t="s">
        <v>26</v>
      </c>
      <c r="J7" s="18" t="s">
        <v>26</v>
      </c>
      <c r="K7" s="2" t="s">
        <v>10</v>
      </c>
      <c r="L7" s="2" t="s">
        <v>11</v>
      </c>
      <c r="M7" s="2" t="s">
        <v>12</v>
      </c>
      <c r="N7" s="2" t="s">
        <v>13</v>
      </c>
    </row>
    <row r="8" spans="1:14" x14ac:dyDescent="0.25">
      <c r="A8" s="1" t="s">
        <v>20</v>
      </c>
      <c r="B8" s="5">
        <v>2.379991</v>
      </c>
      <c r="F8" s="13">
        <v>56.683199999999999</v>
      </c>
      <c r="G8" s="5">
        <v>56.628599999999999</v>
      </c>
      <c r="H8" s="22">
        <v>56.602200000000003</v>
      </c>
      <c r="I8" s="15">
        <f>F8-G8</f>
        <v>5.4600000000000648E-2</v>
      </c>
      <c r="J8" s="19">
        <f>H8-G8</f>
        <v>-2.6399999999995316E-2</v>
      </c>
      <c r="K8" s="6">
        <v>41.944805000000002</v>
      </c>
      <c r="N8" s="1" t="s">
        <v>14</v>
      </c>
    </row>
    <row r="9" spans="1:14" x14ac:dyDescent="0.25">
      <c r="A9" s="1" t="s">
        <v>15</v>
      </c>
      <c r="B9" s="5">
        <v>2.453417</v>
      </c>
      <c r="D9" s="5">
        <v>1.654739</v>
      </c>
      <c r="E9" s="5">
        <v>0.72525200000000001</v>
      </c>
      <c r="F9" s="15">
        <f>F8+B8-D9</f>
        <v>57.408451999999997</v>
      </c>
      <c r="G9" s="5">
        <f>G8+B8-D9</f>
        <v>57.353851999999996</v>
      </c>
      <c r="H9" s="22">
        <f>H8+B8-D9</f>
        <v>57.327452000000001</v>
      </c>
      <c r="I9" s="15">
        <f t="shared" ref="I9:I18" si="0">F9-G9</f>
        <v>5.4600000000000648E-2</v>
      </c>
      <c r="J9" s="19">
        <f t="shared" ref="J9:J18" si="1">H9-G9</f>
        <v>-2.6399999999995316E-2</v>
      </c>
      <c r="K9" s="6">
        <v>24.174026999999999</v>
      </c>
      <c r="M9" s="6">
        <v>45.330765999999997</v>
      </c>
      <c r="N9" s="1" t="s">
        <v>14</v>
      </c>
    </row>
    <row r="10" spans="1:14" s="11" customFormat="1" x14ac:dyDescent="0.25">
      <c r="A10" s="8" t="s">
        <v>21</v>
      </c>
      <c r="B10" s="8"/>
      <c r="C10" s="9">
        <v>2.3978999999999999</v>
      </c>
      <c r="D10" s="8"/>
      <c r="E10" s="9">
        <v>5.5516999999999997E-2</v>
      </c>
      <c r="F10" s="16">
        <f>F9+B9-C10</f>
        <v>57.463968999999999</v>
      </c>
      <c r="G10" s="9">
        <f>G9+B9-C10</f>
        <v>57.409368999999998</v>
      </c>
      <c r="H10" s="23">
        <f>H9+B9-C10</f>
        <v>57.382969000000003</v>
      </c>
      <c r="I10" s="15">
        <f t="shared" si="0"/>
        <v>5.4600000000000648E-2</v>
      </c>
      <c r="J10" s="19">
        <f t="shared" si="1"/>
        <v>-2.6399999999995316E-2</v>
      </c>
      <c r="K10" s="8"/>
      <c r="L10" s="10">
        <v>43.347949</v>
      </c>
      <c r="M10" s="8"/>
      <c r="N10" s="8" t="s">
        <v>14</v>
      </c>
    </row>
    <row r="11" spans="1:14" x14ac:dyDescent="0.25">
      <c r="A11" s="1" t="s">
        <v>22</v>
      </c>
      <c r="C11" s="5">
        <v>0.69939099999999998</v>
      </c>
      <c r="E11" s="5">
        <v>1.7540260000000001</v>
      </c>
      <c r="F11" s="15">
        <f>F9+B9-C11</f>
        <v>59.162478</v>
      </c>
      <c r="G11" s="5">
        <f>G9+B9-C11</f>
        <v>59.107877999999999</v>
      </c>
      <c r="H11" s="22">
        <f>H9+B9-C11</f>
        <v>59.081478000000004</v>
      </c>
      <c r="I11" s="15">
        <f t="shared" si="0"/>
        <v>5.4600000000000648E-2</v>
      </c>
      <c r="J11" s="19">
        <f t="shared" si="1"/>
        <v>-2.6399999999995316E-2</v>
      </c>
      <c r="L11" s="6">
        <v>14.746385</v>
      </c>
      <c r="N11" s="1" t="s">
        <v>14</v>
      </c>
    </row>
    <row r="12" spans="1:14" x14ac:dyDescent="0.25">
      <c r="A12" s="1" t="s">
        <v>16</v>
      </c>
      <c r="C12" s="5">
        <v>0.90958899999999998</v>
      </c>
      <c r="E12" s="5">
        <v>1.543828</v>
      </c>
      <c r="F12" s="15">
        <f>F9+B9-C12</f>
        <v>58.952280000000002</v>
      </c>
      <c r="G12" s="5">
        <f>G9+B9-C12</f>
        <v>58.897680000000001</v>
      </c>
      <c r="H12" s="22">
        <f>H9+B9-C12</f>
        <v>58.871280000000006</v>
      </c>
      <c r="I12" s="15">
        <f t="shared" si="0"/>
        <v>5.4600000000000648E-2</v>
      </c>
      <c r="J12" s="19">
        <f t="shared" si="1"/>
        <v>-2.6399999999995316E-2</v>
      </c>
      <c r="L12" s="6">
        <v>16.732447000000001</v>
      </c>
      <c r="N12" s="1" t="s">
        <v>14</v>
      </c>
    </row>
    <row r="13" spans="1:14" x14ac:dyDescent="0.25">
      <c r="A13" s="1" t="s">
        <v>17</v>
      </c>
      <c r="C13" s="5">
        <v>0.90962799999999999</v>
      </c>
      <c r="E13" s="5">
        <v>1.5437890000000001</v>
      </c>
      <c r="F13" s="15">
        <f>F9+B9-C13</f>
        <v>58.952241000000001</v>
      </c>
      <c r="G13" s="5">
        <f>G9+B9-C13</f>
        <v>58.897641</v>
      </c>
      <c r="H13" s="22">
        <f>H9+B9-C13</f>
        <v>58.871241000000005</v>
      </c>
      <c r="I13" s="15">
        <f t="shared" si="0"/>
        <v>5.4600000000000648E-2</v>
      </c>
      <c r="J13" s="19">
        <f t="shared" si="1"/>
        <v>-2.6399999999995316E-2</v>
      </c>
      <c r="L13" s="6">
        <v>16.740362999999999</v>
      </c>
      <c r="N13" s="1" t="s">
        <v>14</v>
      </c>
    </row>
    <row r="14" spans="1:14" x14ac:dyDescent="0.25">
      <c r="A14" s="1" t="s">
        <v>16</v>
      </c>
      <c r="B14" s="5">
        <v>1.917832</v>
      </c>
      <c r="D14" s="5">
        <v>0.207098</v>
      </c>
      <c r="E14" s="5">
        <v>2.2463190000000002</v>
      </c>
      <c r="F14" s="15">
        <f>F9+B9-D14</f>
        <v>59.654770999999997</v>
      </c>
      <c r="G14" s="5">
        <f>G9+B9-D14</f>
        <v>59.600170999999996</v>
      </c>
      <c r="H14" s="22">
        <f>H9+B9-D14</f>
        <v>59.573771000000001</v>
      </c>
      <c r="I14" s="15">
        <f t="shared" si="0"/>
        <v>5.4600000000000648E-2</v>
      </c>
      <c r="J14" s="19">
        <f t="shared" si="1"/>
        <v>-2.6399999999995316E-2</v>
      </c>
      <c r="K14" s="6">
        <v>39.337336000000001</v>
      </c>
      <c r="M14" s="6">
        <v>14.532876</v>
      </c>
      <c r="N14" s="1" t="s">
        <v>14</v>
      </c>
    </row>
    <row r="15" spans="1:14" x14ac:dyDescent="0.25">
      <c r="A15" s="1" t="s">
        <v>30</v>
      </c>
      <c r="D15" s="5">
        <v>1.01799</v>
      </c>
      <c r="E15" s="5">
        <v>0.89984200000000003</v>
      </c>
      <c r="F15" s="15">
        <f>F14+B14-D15</f>
        <v>60.554612999999996</v>
      </c>
      <c r="G15" s="12">
        <f>G14+B14-D15</f>
        <v>60.500012999999996</v>
      </c>
      <c r="H15" s="22">
        <f>H14+B14-D15</f>
        <v>60.473613</v>
      </c>
      <c r="I15" s="15">
        <f t="shared" si="0"/>
        <v>5.4600000000000648E-2</v>
      </c>
      <c r="J15" s="19">
        <f t="shared" si="1"/>
        <v>-2.6399999999995316E-2</v>
      </c>
      <c r="M15" s="6">
        <v>10.306289</v>
      </c>
      <c r="N15" s="1" t="s">
        <v>14</v>
      </c>
    </row>
    <row r="16" spans="1:14" x14ac:dyDescent="0.25">
      <c r="I16" s="15"/>
      <c r="J16" s="19"/>
    </row>
    <row r="17" spans="1:14" x14ac:dyDescent="0.25">
      <c r="A17" s="1" t="s">
        <v>17</v>
      </c>
      <c r="B17" s="5">
        <v>1.4331</v>
      </c>
      <c r="F17" s="15">
        <f>F13</f>
        <v>58.952241000000001</v>
      </c>
      <c r="G17" s="5">
        <f>G13</f>
        <v>58.897641</v>
      </c>
      <c r="H17" s="22">
        <f>H13</f>
        <v>58.871241000000005</v>
      </c>
      <c r="I17" s="15">
        <f t="shared" si="0"/>
        <v>5.4600000000000648E-2</v>
      </c>
      <c r="J17" s="19">
        <f t="shared" si="1"/>
        <v>-2.6399999999995316E-2</v>
      </c>
      <c r="K17" s="6">
        <v>2.7005309999999998</v>
      </c>
      <c r="N17" s="1" t="s">
        <v>14</v>
      </c>
    </row>
    <row r="18" spans="1:14" x14ac:dyDescent="0.25">
      <c r="A18" s="1" t="s">
        <v>18</v>
      </c>
      <c r="D18" s="5">
        <v>1.2054370000000001</v>
      </c>
      <c r="E18" s="5">
        <v>0.227663</v>
      </c>
      <c r="F18" s="15">
        <f>F17+B17-D18</f>
        <v>59.179904000000001</v>
      </c>
      <c r="G18" s="5">
        <f>G17+B17-D18</f>
        <v>59.125304</v>
      </c>
      <c r="H18" s="22">
        <f>H17+B17-D18</f>
        <v>59.098904000000005</v>
      </c>
      <c r="I18" s="15">
        <f t="shared" si="0"/>
        <v>5.4600000000000648E-2</v>
      </c>
      <c r="J18" s="19">
        <f t="shared" si="1"/>
        <v>-2.6399999999995316E-2</v>
      </c>
      <c r="M18" s="6">
        <v>29.163035000000001</v>
      </c>
      <c r="N18" s="1" t="s">
        <v>14</v>
      </c>
    </row>
    <row r="22" spans="1:14" x14ac:dyDescent="0.25">
      <c r="A22" s="1" t="s">
        <v>24</v>
      </c>
      <c r="F22" s="13">
        <v>56.825000000000003</v>
      </c>
      <c r="H22" s="20">
        <v>56.744</v>
      </c>
      <c r="K22" s="1">
        <f>F22-H22</f>
        <v>8.100000000000307E-2</v>
      </c>
    </row>
    <row r="23" spans="1:14" x14ac:dyDescent="0.25">
      <c r="A23" s="1" t="s">
        <v>25</v>
      </c>
      <c r="F23" s="13">
        <v>52.856000000000002</v>
      </c>
      <c r="H23" s="20">
        <v>52.988</v>
      </c>
      <c r="K23" s="1">
        <v>0.13200000000000001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27-11-2019 16h31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2019-11-27T08:31:15Z</dcterms:created>
  <dcterms:modified xsi:type="dcterms:W3CDTF">2019-11-27T10:20:04Z</dcterms:modified>
</cp:coreProperties>
</file>