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248FDF32-BF65-4A4D-BD59-72FB0C9D3D75}" xr6:coauthVersionLast="47" xr6:coauthVersionMax="47" xr10:uidLastSave="{00000000-0000-0000-0000-000000000000}"/>
  <bookViews>
    <workbookView xWindow="994" yWindow="506" windowWidth="15892" windowHeight="16594" xr2:uid="{50C4D67D-1D68-4D9F-ADB0-E614713E0B9D}"/>
  </bookViews>
  <sheets>
    <sheet name="Fieldbook 5-4-2023 21h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H8" i="1"/>
  <c r="H9" i="1"/>
  <c r="H10" i="1"/>
  <c r="H11" i="1"/>
  <c r="H12" i="1"/>
  <c r="H13" i="1"/>
  <c r="H14" i="1"/>
  <c r="H15" i="1"/>
  <c r="H16" i="1"/>
  <c r="H17" i="1"/>
  <c r="H19" i="1"/>
  <c r="H20" i="1"/>
  <c r="H21" i="1"/>
  <c r="H18" i="1"/>
  <c r="G11" i="1"/>
  <c r="G14" i="1" s="1"/>
  <c r="G10" i="1"/>
  <c r="N10" i="1" s="1"/>
  <c r="G9" i="1"/>
  <c r="D25" i="1"/>
  <c r="G24" i="1" s="1"/>
  <c r="B25" i="1"/>
  <c r="G17" i="1" l="1"/>
  <c r="G15" i="1"/>
  <c r="G16" i="1"/>
  <c r="N16" i="1" s="1"/>
  <c r="G12" i="1"/>
  <c r="N12" i="1" s="1"/>
  <c r="G13" i="1"/>
  <c r="N13" i="1" s="1"/>
  <c r="G18" i="1" l="1"/>
  <c r="N18" i="1" s="1"/>
  <c r="G19" i="1"/>
  <c r="G21" i="1" l="1"/>
  <c r="G20" i="1"/>
</calcChain>
</file>

<file path=xl/sharedStrings.xml><?xml version="1.0" encoding="utf-8"?>
<sst xmlns="http://schemas.openxmlformats.org/spreadsheetml/2006/main" count="41" uniqueCount="28">
  <si>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</si>
  <si>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</si>
  <si>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</si>
  <si>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</si>
  <si>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</si>
  <si>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</si>
  <si>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</si>
  <si>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</si>
  <si>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</si>
  <si>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</si>
  <si>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</si>
  <si>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</si>
  <si>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</si>
  <si>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</si>
  <si>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</si>
  <si>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 P</t>
  </si>
  <si>
    <t>Upright</t>
  </si>
  <si>
    <t xml:space="preserve">     F15</t>
  </si>
  <si>
    <t xml:space="preserve">      C1</t>
  </si>
  <si>
    <t xml:space="preserve">     FFL</t>
  </si>
  <si>
    <t xml:space="preserve">      C2</t>
  </si>
  <si>
    <t xml:space="preserve">      F8</t>
  </si>
  <si>
    <t xml:space="preserve">      F9</t>
  </si>
  <si>
    <t>site cvalue</t>
  </si>
  <si>
    <t>GPS1</t>
  </si>
  <si>
    <t>BM VALUE</t>
  </si>
  <si>
    <t>old tbm 3</t>
  </si>
  <si>
    <t>TBMF /F4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</si>
</sst>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164" fontId="0" fillId="0" borderId="0" xfId="0" applyNumberForma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Fill="1" applyBorder="1" applyAlignment="1">
      <alignment horizontal="right"/>
    </xf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E0B49-FA97-4EE2-BFA6-22400EA930D8}">
  <dimension ref="A1:P25"/>
  <sheetViews>
    <sheetView tabSelected="1" workbookViewId="0">
      <selection activeCell="F22" sqref="F22"/>
    </sheetView>
  </sheetViews>
  <sheetFormatPr defaultRowHeight="14.6" x14ac:dyDescent="0.4"/>
  <cols>
    <col min="1" max="1" width="8.765625" style="1" bestFit="1" customWidth="1"/>
    <col min="2" max="2" width="9.23046875" style="1"/>
    <col min="3" max="3" width="8.69140625" style="1" bestFit="1" customWidth="1"/>
    <col min="4" max="4" width="9.07421875" style="1" bestFit="1" customWidth="1"/>
    <col min="5" max="5" width="2.23046875" style="1" customWidth="1"/>
    <col min="6" max="6" width="8.84375" style="1" bestFit="1" customWidth="1"/>
    <col min="7" max="7" width="8.4609375" style="1" bestFit="1" customWidth="1"/>
    <col min="8" max="8" width="8.4609375" style="1" customWidth="1"/>
    <col min="9" max="9" width="7" style="1" bestFit="1" customWidth="1"/>
    <col min="10" max="10" width="6.4609375" style="1" bestFit="1" customWidth="1"/>
    <col min="11" max="11" width="6.84375" style="1" bestFit="1" customWidth="1"/>
    <col min="12" max="12" width="10.23046875" style="1" bestFit="1" customWidth="1"/>
  </cols>
  <sheetData>
    <row r="1" spans="1:14" x14ac:dyDescent="0.4">
      <c r="A1" s="10" t="s">
        <v>0</v>
      </c>
      <c r="B1" s="10"/>
      <c r="C1" s="10"/>
      <c r="D1" s="10"/>
    </row>
    <row r="3" spans="1:14" x14ac:dyDescent="0.4">
      <c r="A3" s="1" t="s">
        <v>1</v>
      </c>
      <c r="B3" s="5" t="s">
        <v>2</v>
      </c>
    </row>
    <row r="4" spans="1:14" ht="15" thickBo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spans="1:14" x14ac:dyDescent="0.4">
      <c r="A6" s="4" t="s">
        <v>3</v>
      </c>
    </row>
    <row r="7" spans="1:14" ht="15" thickBot="1" x14ac:dyDescent="0.45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/>
      <c r="I7" s="2" t="s">
        <v>11</v>
      </c>
      <c r="J7" s="2" t="s">
        <v>12</v>
      </c>
      <c r="K7" s="2" t="s">
        <v>13</v>
      </c>
      <c r="L7" s="2" t="s">
        <v>14</v>
      </c>
      <c r="M7" s="8" t="s">
        <v>23</v>
      </c>
    </row>
    <row r="8" spans="1:14" x14ac:dyDescent="0.4">
      <c r="A8" s="1" t="s">
        <v>15</v>
      </c>
      <c r="B8" s="6">
        <v>4.73536</v>
      </c>
      <c r="F8" s="1">
        <v>83.627399999999994</v>
      </c>
      <c r="G8" s="6">
        <v>83.1083</v>
      </c>
      <c r="H8" s="6">
        <f t="shared" ref="H8:H17" si="0">G8+0.5191</f>
        <v>83.627399999999994</v>
      </c>
      <c r="I8" s="7">
        <v>35.800714999999997</v>
      </c>
      <c r="L8" s="1" t="s">
        <v>16</v>
      </c>
    </row>
    <row r="9" spans="1:14" x14ac:dyDescent="0.4">
      <c r="A9" s="1" t="s">
        <v>27</v>
      </c>
      <c r="C9" s="6">
        <v>4.4179779999999997</v>
      </c>
      <c r="E9" s="6">
        <v>0.317382</v>
      </c>
      <c r="F9" s="6">
        <f>F8+B8-C9</f>
        <v>83.944781999999989</v>
      </c>
      <c r="G9" s="6">
        <f>G8+B8-C9</f>
        <v>83.425681999999995</v>
      </c>
      <c r="H9" s="6">
        <f t="shared" si="0"/>
        <v>83.944781999999989</v>
      </c>
      <c r="J9" s="7">
        <v>31.104223000000001</v>
      </c>
      <c r="L9" s="1" t="s">
        <v>16</v>
      </c>
    </row>
    <row r="10" spans="1:14" x14ac:dyDescent="0.4">
      <c r="A10" s="1">
        <v>83793</v>
      </c>
      <c r="C10" s="6">
        <v>3.347064</v>
      </c>
      <c r="E10" s="6">
        <v>1.388296</v>
      </c>
      <c r="F10" s="6">
        <f>F8+B8-C10</f>
        <v>85.015695999999991</v>
      </c>
      <c r="G10" s="6">
        <f>G8+B8-C10</f>
        <v>84.496595999999997</v>
      </c>
      <c r="H10" s="6">
        <f t="shared" si="0"/>
        <v>85.015695999999991</v>
      </c>
      <c r="J10" s="7">
        <v>22.639326000000001</v>
      </c>
      <c r="L10" s="1" t="s">
        <v>16</v>
      </c>
      <c r="M10">
        <v>83.793000000000006</v>
      </c>
      <c r="N10" s="3">
        <f>G10-M10</f>
        <v>0.70359599999999034</v>
      </c>
    </row>
    <row r="11" spans="1:14" x14ac:dyDescent="0.4">
      <c r="A11" s="1" t="s">
        <v>17</v>
      </c>
      <c r="B11" s="6">
        <v>0.108053</v>
      </c>
      <c r="D11" s="6">
        <v>4.6862370000000002</v>
      </c>
      <c r="E11" s="6">
        <v>49.1229999999996</v>
      </c>
      <c r="F11" s="6">
        <f>F8+B8-D11</f>
        <v>83.676522999999989</v>
      </c>
      <c r="G11" s="6">
        <f>G8+B8-D11</f>
        <v>83.157422999999994</v>
      </c>
      <c r="H11" s="6">
        <f t="shared" si="0"/>
        <v>83.676522999999989</v>
      </c>
      <c r="I11" s="7">
        <v>14.383367</v>
      </c>
      <c r="K11" s="7">
        <v>20.276961</v>
      </c>
      <c r="L11" s="1" t="s">
        <v>16</v>
      </c>
      <c r="N11" s="3"/>
    </row>
    <row r="12" spans="1:14" x14ac:dyDescent="0.4">
      <c r="A12" s="1">
        <v>81827</v>
      </c>
      <c r="C12" s="6">
        <v>1.4901819999999999</v>
      </c>
      <c r="E12" s="6">
        <v>-1.3821289999999999</v>
      </c>
      <c r="F12" s="6">
        <f>F11+B11-C12</f>
        <v>82.294393999999983</v>
      </c>
      <c r="G12" s="6">
        <f>G11+B11-C12</f>
        <v>81.775293999999988</v>
      </c>
      <c r="H12" s="6">
        <f t="shared" si="0"/>
        <v>82.294393999999983</v>
      </c>
      <c r="J12" s="7">
        <v>8.5672189999999997</v>
      </c>
      <c r="L12" s="1" t="s">
        <v>16</v>
      </c>
      <c r="M12">
        <v>81.826999999999998</v>
      </c>
      <c r="N12" s="3">
        <f t="shared" ref="N12:N16" si="1">G12-M12</f>
        <v>-5.1706000000010022E-2</v>
      </c>
    </row>
    <row r="13" spans="1:14" x14ac:dyDescent="0.4">
      <c r="A13" s="1">
        <v>81000</v>
      </c>
      <c r="C13" s="6">
        <v>1.732035</v>
      </c>
      <c r="E13" s="6">
        <v>-1.623982</v>
      </c>
      <c r="F13" s="6">
        <f>F11+B11-C13</f>
        <v>82.052540999999991</v>
      </c>
      <c r="G13" s="6">
        <f>G11+B11-C13</f>
        <v>81.533440999999996</v>
      </c>
      <c r="H13" s="6">
        <f t="shared" si="0"/>
        <v>82.052540999999991</v>
      </c>
      <c r="J13" s="7">
        <v>24.736913999999999</v>
      </c>
      <c r="L13" s="1" t="s">
        <v>16</v>
      </c>
      <c r="M13">
        <v>81</v>
      </c>
      <c r="N13" s="3">
        <f t="shared" si="1"/>
        <v>0.53344099999999628</v>
      </c>
    </row>
    <row r="14" spans="1:14" x14ac:dyDescent="0.4">
      <c r="A14" s="1" t="s">
        <v>18</v>
      </c>
      <c r="B14" s="6">
        <v>1.21421</v>
      </c>
      <c r="D14" s="6">
        <v>3.4964240000000002</v>
      </c>
      <c r="E14" s="6">
        <v>-3388.3710000000001</v>
      </c>
      <c r="F14" s="6">
        <f>F11+B11-D14</f>
        <v>80.288151999999982</v>
      </c>
      <c r="G14" s="6">
        <f>G11+B11-D14</f>
        <v>79.769051999999988</v>
      </c>
      <c r="H14" s="6">
        <f t="shared" si="0"/>
        <v>80.288151999999982</v>
      </c>
      <c r="I14" s="7">
        <v>4.1071169999999997</v>
      </c>
      <c r="K14" s="7">
        <v>35.046171999999999</v>
      </c>
      <c r="L14" s="1" t="s">
        <v>16</v>
      </c>
      <c r="N14" s="3"/>
    </row>
    <row r="15" spans="1:14" x14ac:dyDescent="0.4">
      <c r="A15" s="1" t="s">
        <v>19</v>
      </c>
      <c r="C15" s="6">
        <v>3.3227E-2</v>
      </c>
      <c r="E15" s="6">
        <v>1.1809829999999999</v>
      </c>
      <c r="F15" s="6">
        <f>F14+B14-C15</f>
        <v>81.46913499999998</v>
      </c>
      <c r="G15" s="6">
        <f>G14+B14-C15</f>
        <v>80.950034999999986</v>
      </c>
      <c r="H15" s="6">
        <f t="shared" si="0"/>
        <v>81.46913499999998</v>
      </c>
      <c r="J15" s="7">
        <v>10.053319999999999</v>
      </c>
      <c r="L15" s="1" t="s">
        <v>16</v>
      </c>
      <c r="N15" s="3"/>
    </row>
    <row r="16" spans="1:14" x14ac:dyDescent="0.4">
      <c r="A16" s="1">
        <v>80180</v>
      </c>
      <c r="C16" s="6">
        <v>0.85644200000000004</v>
      </c>
      <c r="E16" s="6">
        <v>0.35776799999999997</v>
      </c>
      <c r="F16" s="6">
        <f>F14+B14-C16</f>
        <v>80.645919999999975</v>
      </c>
      <c r="G16" s="6">
        <f>G14+B14-C16</f>
        <v>80.126819999999981</v>
      </c>
      <c r="H16" s="6">
        <f t="shared" si="0"/>
        <v>80.645919999999975</v>
      </c>
      <c r="J16" s="7">
        <v>4.3040349999999998</v>
      </c>
      <c r="L16" s="1" t="s">
        <v>16</v>
      </c>
      <c r="M16">
        <v>80.180000000000007</v>
      </c>
      <c r="N16" s="3">
        <f t="shared" si="1"/>
        <v>-5.3180000000025984E-2</v>
      </c>
    </row>
    <row r="17" spans="1:16" x14ac:dyDescent="0.4">
      <c r="A17" s="1" t="s">
        <v>20</v>
      </c>
      <c r="B17" s="6">
        <v>1.2641789999999999</v>
      </c>
      <c r="D17" s="6">
        <v>2.75813</v>
      </c>
      <c r="E17" s="6">
        <v>-1543.92</v>
      </c>
      <c r="F17" s="6">
        <f>F14+B14-D17</f>
        <v>78.744231999999982</v>
      </c>
      <c r="G17" s="6">
        <f>G14+B14-D17</f>
        <v>78.225131999999988</v>
      </c>
      <c r="H17" s="6">
        <f t="shared" si="0"/>
        <v>78.744231999999982</v>
      </c>
      <c r="I17" s="7">
        <v>33.521582000000002</v>
      </c>
      <c r="K17" s="7">
        <v>27.350051000000001</v>
      </c>
      <c r="L17" s="1" t="s">
        <v>16</v>
      </c>
      <c r="N17" s="3"/>
    </row>
    <row r="18" spans="1:16" x14ac:dyDescent="0.4">
      <c r="A18" s="1" t="s">
        <v>24</v>
      </c>
      <c r="C18" s="6">
        <v>1.0734349999999999</v>
      </c>
      <c r="E18" s="6">
        <v>0.190744</v>
      </c>
      <c r="F18" s="6">
        <f>F17+B17-C18</f>
        <v>78.934975999999978</v>
      </c>
      <c r="G18" s="6">
        <f>G17+B17-C18</f>
        <v>78.415875999999983</v>
      </c>
      <c r="H18" s="6">
        <f>G18+0.5191</f>
        <v>78.934975999999978</v>
      </c>
      <c r="J18" s="7">
        <v>49.805340000000001</v>
      </c>
      <c r="L18" s="1" t="s">
        <v>16</v>
      </c>
      <c r="N18" s="3">
        <f>O18-G18</f>
        <v>0.51912400000001924</v>
      </c>
      <c r="O18" s="9">
        <v>78.935000000000002</v>
      </c>
      <c r="P18" s="9" t="s">
        <v>25</v>
      </c>
    </row>
    <row r="19" spans="1:16" x14ac:dyDescent="0.4">
      <c r="A19" s="1" t="s">
        <v>21</v>
      </c>
      <c r="B19" s="6">
        <v>2.4527480000000002</v>
      </c>
      <c r="D19" s="6">
        <v>1.523609</v>
      </c>
      <c r="E19" s="6">
        <v>-259.43</v>
      </c>
      <c r="F19" s="6">
        <f>F17+B17-D19</f>
        <v>78.484801999999988</v>
      </c>
      <c r="G19" s="6">
        <f>G17+B17-D19</f>
        <v>77.965701999999993</v>
      </c>
      <c r="H19" s="6">
        <f t="shared" ref="H19:H21" si="2">G19+0.5191</f>
        <v>78.484801999999988</v>
      </c>
      <c r="I19" s="7">
        <v>54.839742000000001</v>
      </c>
      <c r="K19" s="7">
        <v>21.586452999999999</v>
      </c>
      <c r="L19" s="1" t="s">
        <v>16</v>
      </c>
    </row>
    <row r="20" spans="1:16" x14ac:dyDescent="0.4">
      <c r="A20" s="1" t="s">
        <v>22</v>
      </c>
      <c r="C20" s="6">
        <v>1.695047</v>
      </c>
      <c r="E20" s="6">
        <v>0.75770099999999996</v>
      </c>
      <c r="F20" s="6">
        <f>F19+B19-C20</f>
        <v>79.242502999999985</v>
      </c>
      <c r="G20" s="6">
        <f>G19+B19-C20</f>
        <v>78.72340299999999</v>
      </c>
      <c r="H20" s="6">
        <f t="shared" si="2"/>
        <v>79.242502999999985</v>
      </c>
      <c r="J20" s="7">
        <v>11.825452</v>
      </c>
      <c r="L20" s="1" t="s">
        <v>16</v>
      </c>
    </row>
    <row r="21" spans="1:16" x14ac:dyDescent="0.4">
      <c r="A21" s="1" t="s">
        <v>26</v>
      </c>
      <c r="D21" s="6">
        <v>1.757447</v>
      </c>
      <c r="E21" s="6">
        <v>695.30100000000004</v>
      </c>
      <c r="F21" s="6">
        <f>F19+B19-D21</f>
        <v>79.180102999999988</v>
      </c>
      <c r="G21" s="6">
        <f>G19+B19-D21</f>
        <v>78.661002999999994</v>
      </c>
      <c r="H21" s="6">
        <f t="shared" si="2"/>
        <v>79.180102999999988</v>
      </c>
      <c r="K21" s="7">
        <v>50.632683999999998</v>
      </c>
      <c r="L21" s="1" t="s">
        <v>16</v>
      </c>
    </row>
    <row r="24" spans="1:16" x14ac:dyDescent="0.4">
      <c r="G24" s="6">
        <f>G25+D25-B25</f>
        <v>83.108296999999993</v>
      </c>
      <c r="H24" s="6"/>
    </row>
    <row r="25" spans="1:16" x14ac:dyDescent="0.4">
      <c r="B25" s="6">
        <f>SUM(B8:B21)</f>
        <v>9.7745499999999996</v>
      </c>
      <c r="D25" s="1">
        <f>SUM(D8:D21)</f>
        <v>14.221847</v>
      </c>
      <c r="G25" s="1">
        <v>78.661000000000001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5-4-2023 21h24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2023-04-05T13:24:29Z</dcterms:created>
  <dcterms:modified xsi:type="dcterms:W3CDTF">2023-04-09T13:20:57Z</dcterms:modified>
</cp:coreProperties>
</file>