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o\Downloads\"/>
    </mc:Choice>
  </mc:AlternateContent>
  <bookViews>
    <workbookView xWindow="0" yWindow="0" windowWidth="14370" windowHeight="12360" firstSheet="6" activeTab="11"/>
  </bookViews>
  <sheets>
    <sheet name="JAN17" sheetId="1" r:id="rId1"/>
    <sheet name="FEB17" sheetId="2" r:id="rId2"/>
    <sheet name="MAR17" sheetId="3" r:id="rId3"/>
    <sheet name="APR17" sheetId="4" r:id="rId4"/>
    <sheet name="MAY17" sheetId="5" r:id="rId5"/>
    <sheet name="JUNE17" sheetId="6" r:id="rId6"/>
    <sheet name="JULY17" sheetId="7" r:id="rId7"/>
    <sheet name="AUG17" sheetId="8" r:id="rId8"/>
    <sheet name="SEPT17" sheetId="9" r:id="rId9"/>
    <sheet name="OCT17" sheetId="10" r:id="rId10"/>
    <sheet name="NOV17" sheetId="11" r:id="rId11"/>
    <sheet name="DEC17" sheetId="12" r:id="rId12"/>
  </sheets>
  <externalReferences>
    <externalReference r:id="rId1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" i="12" l="1"/>
  <c r="F54" i="12"/>
  <c r="K41" i="12"/>
  <c r="K49" i="12" s="1"/>
  <c r="K30" i="12"/>
  <c r="B21" i="12"/>
  <c r="B20" i="12"/>
  <c r="F57" i="11"/>
  <c r="F54" i="11"/>
  <c r="K49" i="11"/>
  <c r="K31" i="11"/>
  <c r="B21" i="11"/>
  <c r="B20" i="11"/>
  <c r="F56" i="10"/>
  <c r="F53" i="10"/>
  <c r="K41" i="10"/>
  <c r="K48" i="10" s="1"/>
  <c r="K30" i="10"/>
  <c r="B21" i="10"/>
  <c r="B20" i="10"/>
  <c r="F55" i="9"/>
  <c r="F52" i="9"/>
  <c r="K40" i="9"/>
  <c r="K47" i="9" s="1"/>
  <c r="K29" i="9"/>
  <c r="B21" i="9"/>
  <c r="B20" i="9"/>
  <c r="F55" i="8"/>
  <c r="F52" i="8"/>
  <c r="K47" i="8"/>
  <c r="K29" i="8"/>
  <c r="B21" i="8"/>
  <c r="B20" i="8"/>
  <c r="F56" i="7"/>
  <c r="F53" i="7"/>
  <c r="K48" i="7"/>
  <c r="K30" i="7"/>
  <c r="B21" i="7"/>
  <c r="B20" i="7"/>
  <c r="F56" i="6"/>
  <c r="F53" i="6"/>
  <c r="K40" i="6"/>
  <c r="K48" i="6" s="1"/>
  <c r="K30" i="6"/>
  <c r="B21" i="6"/>
  <c r="B20" i="6"/>
  <c r="F57" i="5"/>
  <c r="F54" i="5"/>
  <c r="K42" i="5"/>
  <c r="K41" i="5"/>
  <c r="K31" i="5"/>
  <c r="B21" i="5"/>
  <c r="B20" i="5"/>
  <c r="F55" i="4"/>
  <c r="F52" i="4"/>
  <c r="K40" i="4"/>
  <c r="K29" i="4"/>
  <c r="B21" i="4"/>
  <c r="B20" i="4"/>
  <c r="F56" i="3"/>
  <c r="F53" i="3"/>
  <c r="K29" i="3"/>
  <c r="B21" i="3"/>
  <c r="B20" i="3"/>
  <c r="F54" i="2"/>
  <c r="F51" i="2"/>
  <c r="K40" i="2"/>
  <c r="K46" i="2" s="1"/>
  <c r="K30" i="2"/>
  <c r="B21" i="2"/>
  <c r="B20" i="2"/>
  <c r="K49" i="5" l="1"/>
  <c r="K51" i="11"/>
  <c r="K48" i="3"/>
  <c r="K50" i="3" s="1"/>
  <c r="K51" i="12"/>
  <c r="K50" i="10"/>
  <c r="K49" i="9"/>
  <c r="K49" i="8"/>
  <c r="K50" i="7"/>
  <c r="K50" i="6"/>
  <c r="K51" i="5"/>
  <c r="K47" i="4"/>
  <c r="K49" i="4" s="1"/>
  <c r="K48" i="2"/>
  <c r="F51" i="1"/>
  <c r="F48" i="1"/>
  <c r="K43" i="1"/>
  <c r="B21" i="1"/>
  <c r="K28" i="1"/>
  <c r="B20" i="1"/>
  <c r="K45" i="1" l="1"/>
</calcChain>
</file>

<file path=xl/sharedStrings.xml><?xml version="1.0" encoding="utf-8"?>
<sst xmlns="http://schemas.openxmlformats.org/spreadsheetml/2006/main" count="1019" uniqueCount="78">
  <si>
    <t xml:space="preserve">GEO TECHNIC SURVEY AND MAPPING </t>
  </si>
  <si>
    <t>No 21, Jalan Putra Permai 10/2J,</t>
  </si>
  <si>
    <t>Seksyen 10,</t>
  </si>
  <si>
    <t>47650 Putra Height,</t>
  </si>
  <si>
    <t>Selangor Darul Ehsan</t>
  </si>
  <si>
    <t>____________________________________________________________________________</t>
  </si>
  <si>
    <t>Tel</t>
  </si>
  <si>
    <t>: 603-61406903</t>
  </si>
  <si>
    <t>Fax</t>
  </si>
  <si>
    <t>E-mail</t>
  </si>
  <si>
    <t>: foocomp@yahoo.com</t>
  </si>
  <si>
    <t>NAME</t>
  </si>
  <si>
    <t xml:space="preserve">:  FOO CHEE YONG </t>
  </si>
  <si>
    <t>DATE</t>
  </si>
  <si>
    <t>:</t>
  </si>
  <si>
    <t>I/C</t>
  </si>
  <si>
    <t>: 750701-71-5053</t>
  </si>
  <si>
    <t>TEL</t>
  </si>
  <si>
    <t>: 6-012-281 9844</t>
  </si>
  <si>
    <t>CAR</t>
  </si>
  <si>
    <t>: WVC 2877</t>
  </si>
  <si>
    <t>SALARY:-</t>
  </si>
  <si>
    <t>RM</t>
  </si>
  <si>
    <t>SUB TOTAL :</t>
  </si>
  <si>
    <t>REIMBURSEMENT OF BILLS:-</t>
  </si>
  <si>
    <t>PETROL</t>
  </si>
  <si>
    <t>HARDWARE</t>
  </si>
  <si>
    <t>CAR MAINTENANCE</t>
  </si>
  <si>
    <t>TOLL / PARKING</t>
  </si>
  <si>
    <t>UTILITY BIL</t>
  </si>
  <si>
    <t>C. PLAN / STATIONARY / FIELD BOOK</t>
  </si>
  <si>
    <t>MEDICAL</t>
  </si>
  <si>
    <t>ENTERTAIMENT</t>
  </si>
  <si>
    <t>HOTEL</t>
  </si>
  <si>
    <t>TOTAL :</t>
  </si>
  <si>
    <t>Approved by</t>
  </si>
  <si>
    <t xml:space="preserve">Issued by </t>
  </si>
  <si>
    <t xml:space="preserve">Cash / Cheque </t>
  </si>
  <si>
    <t>Receive by</t>
  </si>
  <si>
    <t>Date</t>
  </si>
  <si>
    <t>WAGES :-</t>
  </si>
  <si>
    <t>SUB CON WAGES :-</t>
  </si>
  <si>
    <t>MOHD HAFFIZ BIN FAZIL RAHMAN</t>
  </si>
  <si>
    <t>MOHD RISZUAN BIN SAMSUDIN</t>
  </si>
  <si>
    <t>MUHAMMAD ISKANDAR ZAFRAN BIN ZAKARIA</t>
  </si>
  <si>
    <t>CAR HP INSTALLMENT</t>
  </si>
  <si>
    <t>DRAWINGS</t>
  </si>
  <si>
    <t>R &amp; M OF OFFICE EQUIPMENTS</t>
  </si>
  <si>
    <t>M/V INSUARNCE</t>
  </si>
  <si>
    <t>M/V ROAD TAX</t>
  </si>
  <si>
    <t>MACHINERY</t>
  </si>
  <si>
    <t>R &amp; M OF MACHINERY</t>
  </si>
  <si>
    <t>COMPUTER</t>
  </si>
  <si>
    <t>R &amp; M OF M/V</t>
  </si>
  <si>
    <t>STAFF WELFARE</t>
  </si>
  <si>
    <t>26/1/2017</t>
  </si>
  <si>
    <t>NUR ANUAR BIN MOHD RAZALI</t>
  </si>
  <si>
    <t>26/2/2017</t>
  </si>
  <si>
    <t>NUR ANUAR BIN FAZIL</t>
  </si>
  <si>
    <t>SUNDRY EXPENSES</t>
  </si>
  <si>
    <t>26/3/2017</t>
  </si>
  <si>
    <t>MOHAMAD KHAIRULNIZAM BIN CHE AWANG</t>
  </si>
  <si>
    <t>SUNDRY EXP</t>
  </si>
  <si>
    <t>26/4/2017</t>
  </si>
  <si>
    <t>*</t>
  </si>
  <si>
    <t>26/5/2017</t>
  </si>
  <si>
    <t>NUR ANUAR BIN FAZIL RAHMAN</t>
  </si>
  <si>
    <t>26/6/2017</t>
  </si>
  <si>
    <t>AFIF AIMAN BIN ABDUL AZIZ</t>
  </si>
  <si>
    <t>26/7/2017</t>
  </si>
  <si>
    <t>26/8/2017</t>
  </si>
  <si>
    <t>26/9/2017</t>
  </si>
  <si>
    <t>FAUZI BIN AWANG</t>
  </si>
  <si>
    <t>26/10/2017</t>
  </si>
  <si>
    <t>H/P - SAMSUNG GALAXY</t>
  </si>
  <si>
    <t>26/11/2017</t>
  </si>
  <si>
    <t>26/12/2017</t>
  </si>
  <si>
    <t>MOHAMMAD AZMAN BIN AZIZ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</si>
</sst>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2" fillId="0" borderId="0" xfId="0" quotePrefix="1" applyNumberFormat="1" applyFont="1"/>
    <xf numFmtId="2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Border="1"/>
    <xf numFmtId="2" fontId="2" fillId="0" borderId="0" xfId="0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2" xfId="0" applyFont="1" applyBorder="1"/>
    <xf numFmtId="0" fontId="1" fillId="0" borderId="3" xfId="0" applyFont="1" applyBorder="1"/>
    <xf numFmtId="2" fontId="1" fillId="0" borderId="4" xfId="0" applyNumberFormat="1" applyFont="1" applyBorder="1"/>
    <xf numFmtId="14" fontId="2" fillId="0" borderId="0" xfId="0" applyNumberFormat="1" applyFont="1" applyAlignment="1">
      <alignment horizontal="left"/>
    </xf>
    <xf numFmtId="17" fontId="2" fillId="0" borderId="0" xfId="0" applyNumberFormat="1" applyFont="1"/>
    <xf numFmtId="0" fontId="2" fillId="0" borderId="0" xfId="0" applyFont="1" applyFill="1"/>
    <xf numFmtId="2" fontId="2" fillId="0" borderId="0" xfId="0" applyNumberFormat="1" applyFont="1" applyFill="1"/>
    <xf numFmtId="0" fontId="6" fillId="0" borderId="0" xfId="0" applyFont="1"/>
    <xf numFmtId="2" fontId="2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v\JBD_CLAIM\Claim_2018\Claim_60_Mei_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REPORT"/>
      <sheetName val="DUMMY"/>
      <sheetName val="working_dairy"/>
      <sheetName val="Job_List"/>
      <sheetName val="Sumit"/>
      <sheetName val="DAILY"/>
      <sheetName val="TOTAL"/>
      <sheetName val="Anuar"/>
      <sheetName val="FOO"/>
      <sheetName val="KOREK1"/>
      <sheetName val="wAN"/>
      <sheetName val="Hapis"/>
    </sheetNames>
    <sheetDataSet>
      <sheetData sheetId="0" refreshError="1"/>
      <sheetData sheetId="1" refreshError="1">
        <row r="52">
          <cell r="AC52" t="str">
            <v>FOO</v>
          </cell>
        </row>
        <row r="53">
          <cell r="AC53" t="str">
            <v>GEO TECHNIC</v>
          </cell>
        </row>
      </sheetData>
      <sheetData sheetId="2" refreshError="1"/>
      <sheetData sheetId="3" refreshError="1"/>
      <sheetData sheetId="4" refreshError="1"/>
      <sheetData sheetId="5" refreshError="1">
        <row r="3">
          <cell r="K3" t="str">
            <v>Feb/2018</v>
          </cell>
        </row>
        <row r="68">
          <cell r="Y68">
            <v>0</v>
          </cell>
          <cell r="AA68">
            <v>0</v>
          </cell>
        </row>
      </sheetData>
      <sheetData sheetId="6" refreshError="1"/>
      <sheetData sheetId="7" refreshError="1"/>
      <sheetData sheetId="8" refreshError="1">
        <row r="13">
          <cell r="C13" t="str">
            <v>FOO CHEE YONG</v>
          </cell>
        </row>
      </sheetData>
      <sheetData sheetId="9" refreshError="1"/>
      <sheetData sheetId="10" refreshError="1">
        <row r="12">
          <cell r="C12" t="str">
            <v>MOHD RISZUAN BIN SAMSUDIN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28" workbookViewId="0">
      <selection sqref="A1:K52"/>
    </sheetView>
  </sheetViews>
  <sheetFormatPr defaultRowHeight="15" x14ac:dyDescent="0.25"/>
  <cols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55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42736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42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795.25</v>
      </c>
    </row>
    <row r="23" spans="1:11" x14ac:dyDescent="0.25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43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2172.42</v>
      </c>
    </row>
    <row r="25" spans="1:11" x14ac:dyDescent="0.25">
      <c r="A25" s="2"/>
      <c r="B25" s="2" t="s">
        <v>56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2831.68</v>
      </c>
    </row>
    <row r="26" spans="1:11" x14ac:dyDescent="0.25">
      <c r="A26" s="2"/>
      <c r="B26" s="2" t="s">
        <v>42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2040.5</v>
      </c>
    </row>
    <row r="27" spans="1:11" x14ac:dyDescent="0.25">
      <c r="A27" s="2"/>
      <c r="B27" s="2" t="s">
        <v>44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2700</v>
      </c>
    </row>
    <row r="28" spans="1:11" x14ac:dyDescent="0.25">
      <c r="A28" s="8"/>
      <c r="B28" s="8"/>
      <c r="C28" s="8"/>
      <c r="D28" s="8"/>
      <c r="E28" s="9"/>
      <c r="F28" s="8"/>
      <c r="G28" s="8"/>
      <c r="H28" s="8" t="s">
        <v>23</v>
      </c>
      <c r="I28" s="8"/>
      <c r="J28" s="8" t="s">
        <v>22</v>
      </c>
      <c r="K28" s="10">
        <f>SUM(K20:K27)</f>
        <v>14895.1</v>
      </c>
    </row>
    <row r="29" spans="1:11" x14ac:dyDescent="0.25">
      <c r="A29" s="2"/>
      <c r="B29" s="2"/>
      <c r="C29" s="2"/>
      <c r="D29" s="2"/>
      <c r="E29" s="11"/>
      <c r="F29" s="2"/>
      <c r="G29" s="2"/>
      <c r="H29" s="2"/>
      <c r="I29" s="2"/>
      <c r="J29" s="2"/>
      <c r="K29" s="7"/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 t="s">
        <v>24</v>
      </c>
      <c r="B31" s="2"/>
      <c r="C31" s="2"/>
      <c r="D31" s="2"/>
      <c r="E31" s="11"/>
      <c r="F31" s="20">
        <v>42736</v>
      </c>
      <c r="G31" s="2"/>
      <c r="H31" s="2"/>
      <c r="I31" s="2"/>
      <c r="J31" s="2"/>
      <c r="K31" s="7"/>
    </row>
    <row r="32" spans="1:11" x14ac:dyDescent="0.25">
      <c r="A32" s="2"/>
      <c r="B32" s="2" t="s">
        <v>25</v>
      </c>
      <c r="C32" s="2"/>
      <c r="D32" s="2"/>
      <c r="E32" s="11"/>
      <c r="F32" s="2"/>
      <c r="G32" s="2"/>
      <c r="H32" s="2"/>
      <c r="I32" s="2"/>
      <c r="J32" s="12" t="s">
        <v>22</v>
      </c>
      <c r="K32" s="13">
        <v>801.2</v>
      </c>
    </row>
    <row r="33" spans="1:11" x14ac:dyDescent="0.25">
      <c r="A33" s="2"/>
      <c r="B33" s="2" t="s">
        <v>26</v>
      </c>
      <c r="C33" s="2"/>
      <c r="D33" s="2"/>
      <c r="E33" s="2"/>
      <c r="F33" s="2"/>
      <c r="G33" s="2"/>
      <c r="H33" s="2"/>
      <c r="I33" s="2"/>
      <c r="J33" s="2" t="s">
        <v>22</v>
      </c>
      <c r="K33" s="7">
        <v>49.6</v>
      </c>
    </row>
    <row r="34" spans="1:11" x14ac:dyDescent="0.25">
      <c r="A34" s="2"/>
      <c r="B34" s="2" t="s">
        <v>27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108.65</v>
      </c>
    </row>
    <row r="35" spans="1:11" x14ac:dyDescent="0.25">
      <c r="A35" s="2"/>
      <c r="B35" s="2" t="s">
        <v>45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1135</v>
      </c>
    </row>
    <row r="36" spans="1:11" x14ac:dyDescent="0.25">
      <c r="A36" s="2"/>
      <c r="B36" s="2" t="s">
        <v>28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700</v>
      </c>
    </row>
    <row r="37" spans="1:11" x14ac:dyDescent="0.25">
      <c r="A37" s="2"/>
      <c r="B37" s="2" t="s">
        <v>29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30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60</v>
      </c>
    </row>
    <row r="39" spans="1:11" x14ac:dyDescent="0.25">
      <c r="A39" s="2"/>
      <c r="B39" s="2" t="s">
        <v>51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607</v>
      </c>
    </row>
    <row r="40" spans="1:11" x14ac:dyDescent="0.25">
      <c r="A40" s="2"/>
      <c r="B40" s="2" t="s">
        <v>32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799.1</v>
      </c>
    </row>
    <row r="41" spans="1:11" x14ac:dyDescent="0.25">
      <c r="A41" s="2"/>
      <c r="B41" s="2" t="s">
        <v>33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80</v>
      </c>
    </row>
    <row r="42" spans="1:11" x14ac:dyDescent="0.25">
      <c r="A42" s="2"/>
      <c r="B42" s="2" t="s">
        <v>46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472.87</v>
      </c>
    </row>
    <row r="43" spans="1:11" x14ac:dyDescent="0.25">
      <c r="A43" s="8"/>
      <c r="B43" s="8"/>
      <c r="C43" s="8"/>
      <c r="D43" s="8"/>
      <c r="E43" s="8"/>
      <c r="F43" s="8"/>
      <c r="G43" s="8"/>
      <c r="H43" s="8" t="s">
        <v>23</v>
      </c>
      <c r="I43" s="8"/>
      <c r="J43" s="8" t="s">
        <v>22</v>
      </c>
      <c r="K43" s="10">
        <f>SUM(K32:K42)</f>
        <v>4813.42</v>
      </c>
    </row>
    <row r="44" spans="1:11" ht="15.75" thickBo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4"/>
      <c r="K44" s="15"/>
    </row>
    <row r="45" spans="1:11" ht="15.75" thickBot="1" x14ac:dyDescent="0.3">
      <c r="A45" s="12"/>
      <c r="B45" s="12"/>
      <c r="C45" s="12"/>
      <c r="D45" s="12"/>
      <c r="E45" s="12"/>
      <c r="F45" s="12"/>
      <c r="G45" s="12"/>
      <c r="H45" s="16" t="s">
        <v>34</v>
      </c>
      <c r="I45" s="17"/>
      <c r="J45" s="17" t="s">
        <v>22</v>
      </c>
      <c r="K45" s="18">
        <f>K28+K43</f>
        <v>19708.52</v>
      </c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7" t="s">
        <v>64</v>
      </c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 t="s">
        <v>35</v>
      </c>
      <c r="C48" s="2"/>
      <c r="D48" s="2"/>
      <c r="E48" s="2" t="s">
        <v>14</v>
      </c>
      <c r="F48" s="2" t="str">
        <f>[1]DUMMY!AC52</f>
        <v>FOO</v>
      </c>
      <c r="G48" s="2"/>
      <c r="H48" s="2"/>
      <c r="I48" s="2"/>
      <c r="J48" s="2"/>
      <c r="K48" s="2"/>
    </row>
    <row r="49" spans="1:11" x14ac:dyDescent="0.25">
      <c r="A49" s="2"/>
      <c r="B49" s="2" t="s">
        <v>36</v>
      </c>
      <c r="C49" s="2"/>
      <c r="D49" s="2"/>
      <c r="E49" s="2" t="s">
        <v>14</v>
      </c>
      <c r="F49" s="2"/>
      <c r="G49" s="2"/>
      <c r="H49" s="2"/>
      <c r="I49" s="2"/>
      <c r="J49" s="2"/>
      <c r="K49" s="2"/>
    </row>
    <row r="50" spans="1:11" x14ac:dyDescent="0.25">
      <c r="A50" s="2"/>
      <c r="B50" s="2" t="s">
        <v>37</v>
      </c>
      <c r="C50" s="2"/>
      <c r="D50" s="2"/>
      <c r="E50" s="2" t="s">
        <v>14</v>
      </c>
      <c r="F50" s="7"/>
      <c r="G50" s="2"/>
      <c r="H50" s="2"/>
      <c r="I50" s="2"/>
      <c r="J50" s="2"/>
      <c r="K50" s="2"/>
    </row>
    <row r="51" spans="1:11" x14ac:dyDescent="0.25">
      <c r="A51" s="2"/>
      <c r="B51" s="2" t="s">
        <v>38</v>
      </c>
      <c r="C51" s="2"/>
      <c r="D51" s="2"/>
      <c r="E51" s="2" t="s">
        <v>14</v>
      </c>
      <c r="F51" s="2" t="str">
        <f>[1]DUMMY!AC53</f>
        <v>GEO TECHNIC</v>
      </c>
      <c r="G51" s="2"/>
      <c r="H51" s="2"/>
      <c r="I51" s="2"/>
      <c r="J51" s="2"/>
      <c r="K51" s="2"/>
    </row>
    <row r="52" spans="1:11" x14ac:dyDescent="0.25">
      <c r="A52" s="2"/>
      <c r="B52" s="2" t="s">
        <v>39</v>
      </c>
      <c r="C52" s="2"/>
      <c r="D52" s="2"/>
      <c r="E52" s="2" t="s">
        <v>14</v>
      </c>
      <c r="F52" s="19"/>
      <c r="G52" s="2"/>
      <c r="H52" s="2"/>
      <c r="I52" s="2"/>
      <c r="J52" s="2"/>
      <c r="K52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28" workbookViewId="0">
      <selection sqref="A1:K55"/>
    </sheetView>
  </sheetViews>
  <sheetFormatPr defaultRowHeight="15" x14ac:dyDescent="0.25"/>
  <cols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57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42767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42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795.25</v>
      </c>
    </row>
    <row r="23" spans="1:11" x14ac:dyDescent="0.25">
      <c r="A23" s="2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3" t="s">
        <v>58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597.25</v>
      </c>
    </row>
    <row r="25" spans="1:11" x14ac:dyDescent="0.25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1352.42</v>
      </c>
    </row>
    <row r="27" spans="1:11" x14ac:dyDescent="0.25">
      <c r="A27" s="2"/>
      <c r="B27" s="2" t="s">
        <v>44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2000</v>
      </c>
    </row>
    <row r="28" spans="1:11" x14ac:dyDescent="0.25">
      <c r="A28" s="2"/>
      <c r="B28" s="23" t="s">
        <v>58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1612.43</v>
      </c>
    </row>
    <row r="29" spans="1:11" x14ac:dyDescent="0.25">
      <c r="A29" s="2"/>
      <c r="B29" s="2" t="s">
        <v>42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1183.5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11896.1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42767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1385.08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490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2390.65</v>
      </c>
    </row>
    <row r="37" spans="1:11" x14ac:dyDescent="0.25">
      <c r="A37" s="2"/>
      <c r="B37" s="2" t="s">
        <v>45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1135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570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59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15.3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47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46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233.81</v>
      </c>
    </row>
    <row r="46" spans="1:11" x14ac:dyDescent="0.25">
      <c r="A46" s="8"/>
      <c r="B46" s="8"/>
      <c r="C46" s="8"/>
      <c r="D46" s="8"/>
      <c r="E46" s="8"/>
      <c r="F46" s="8"/>
      <c r="G46" s="8"/>
      <c r="H46" s="8" t="s">
        <v>23</v>
      </c>
      <c r="I46" s="8"/>
      <c r="J46" s="8" t="s">
        <v>22</v>
      </c>
      <c r="K46" s="10">
        <f>SUM(K34:K45)</f>
        <v>6219.84</v>
      </c>
    </row>
    <row r="47" spans="1:11" ht="15.75" thickBo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4"/>
      <c r="K47" s="15"/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6" t="s">
        <v>34</v>
      </c>
      <c r="I48" s="17"/>
      <c r="J48" s="17" t="s">
        <v>22</v>
      </c>
      <c r="K48" s="18">
        <f>K30+K46</f>
        <v>18115.940000000002</v>
      </c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7" t="s">
        <v>64</v>
      </c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 t="s">
        <v>35</v>
      </c>
      <c r="C51" s="2"/>
      <c r="D51" s="2"/>
      <c r="E51" s="2" t="s">
        <v>14</v>
      </c>
      <c r="F51" s="2" t="str">
        <f>[1]DUMMY!AC52</f>
        <v>FOO</v>
      </c>
      <c r="G51" s="2"/>
      <c r="H51" s="2"/>
      <c r="I51" s="2"/>
      <c r="J51" s="2"/>
      <c r="K51" s="2"/>
    </row>
    <row r="52" spans="1:11" x14ac:dyDescent="0.25">
      <c r="A52" s="2"/>
      <c r="B52" s="2" t="s">
        <v>36</v>
      </c>
      <c r="C52" s="2"/>
      <c r="D52" s="2"/>
      <c r="E52" s="2" t="s">
        <v>14</v>
      </c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37</v>
      </c>
      <c r="C53" s="2"/>
      <c r="D53" s="2"/>
      <c r="E53" s="2" t="s">
        <v>14</v>
      </c>
      <c r="F53" s="7"/>
      <c r="G53" s="2"/>
      <c r="H53" s="2"/>
      <c r="I53" s="2"/>
      <c r="J53" s="2"/>
      <c r="K53" s="2"/>
    </row>
    <row r="54" spans="1:11" x14ac:dyDescent="0.25">
      <c r="A54" s="2"/>
      <c r="B54" s="2" t="s">
        <v>38</v>
      </c>
      <c r="C54" s="2"/>
      <c r="D54" s="2"/>
      <c r="E54" s="2" t="s">
        <v>14</v>
      </c>
      <c r="F54" s="2" t="str">
        <f>[1]DUMMY!AC53</f>
        <v>GEO TECHNIC</v>
      </c>
      <c r="G54" s="2"/>
      <c r="H54" s="2"/>
      <c r="I54" s="2"/>
      <c r="J54" s="2"/>
      <c r="K54" s="2"/>
    </row>
    <row r="55" spans="1:11" x14ac:dyDescent="0.25">
      <c r="A55" s="2"/>
      <c r="B55" s="2" t="s">
        <v>39</v>
      </c>
      <c r="C55" s="2"/>
      <c r="D55" s="2"/>
      <c r="E55" s="2" t="s">
        <v>14</v>
      </c>
      <c r="F55" s="19"/>
      <c r="G55" s="2"/>
      <c r="H55" s="2"/>
      <c r="I55" s="2"/>
      <c r="J55" s="2"/>
      <c r="K55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1" workbookViewId="0">
      <selection sqref="A1:K58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60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42795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795.25</v>
      </c>
    </row>
    <row r="22" spans="1:11" x14ac:dyDescent="0.25">
      <c r="A22" s="2"/>
      <c r="B22" s="2" t="s">
        <v>42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795.25</v>
      </c>
    </row>
    <row r="23" spans="1:11" x14ac:dyDescent="0.25">
      <c r="A23" s="2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61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597.25</v>
      </c>
    </row>
    <row r="25" spans="1:11" x14ac:dyDescent="0.25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1668.91</v>
      </c>
    </row>
    <row r="27" spans="1:11" x14ac:dyDescent="0.25">
      <c r="A27" s="2"/>
      <c r="B27" s="2" t="s">
        <v>42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1628.5</v>
      </c>
    </row>
    <row r="28" spans="1:11" x14ac:dyDescent="0.25">
      <c r="A28" s="2"/>
      <c r="B28" s="2" t="s">
        <v>61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1817.75</v>
      </c>
    </row>
    <row r="29" spans="1:11" x14ac:dyDescent="0.25">
      <c r="A29" s="8"/>
      <c r="B29" s="8"/>
      <c r="C29" s="8"/>
      <c r="D29" s="8"/>
      <c r="E29" s="9"/>
      <c r="F29" s="8"/>
      <c r="G29" s="8"/>
      <c r="H29" s="8" t="s">
        <v>23</v>
      </c>
      <c r="I29" s="8"/>
      <c r="J29" s="8" t="s">
        <v>22</v>
      </c>
      <c r="K29" s="10">
        <f>SUM(K20:K28)</f>
        <v>10862.91</v>
      </c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 t="s">
        <v>24</v>
      </c>
      <c r="B32" s="2"/>
      <c r="C32" s="2"/>
      <c r="D32" s="2"/>
      <c r="E32" s="11"/>
      <c r="F32" s="20">
        <v>42795</v>
      </c>
      <c r="G32" s="2"/>
      <c r="H32" s="2"/>
      <c r="I32" s="2"/>
      <c r="J32" s="2"/>
      <c r="K32" s="7"/>
    </row>
    <row r="33" spans="1:11" x14ac:dyDescent="0.25">
      <c r="A33" s="2"/>
      <c r="B33" s="2" t="s">
        <v>25</v>
      </c>
      <c r="C33" s="2"/>
      <c r="D33" s="2"/>
      <c r="E33" s="11"/>
      <c r="F33" s="2"/>
      <c r="G33" s="2"/>
      <c r="H33" s="2"/>
      <c r="I33" s="2"/>
      <c r="J33" s="12" t="s">
        <v>22</v>
      </c>
      <c r="K33" s="13">
        <v>928.1</v>
      </c>
    </row>
    <row r="34" spans="1:11" x14ac:dyDescent="0.25">
      <c r="A34" s="2"/>
      <c r="B34" s="2" t="s">
        <v>26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443.9</v>
      </c>
    </row>
    <row r="35" spans="1:11" x14ac:dyDescent="0.25">
      <c r="A35" s="2"/>
      <c r="B35" s="2" t="s">
        <v>27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599.5</v>
      </c>
    </row>
    <row r="36" spans="1:11" x14ac:dyDescent="0.25">
      <c r="A36" s="2"/>
      <c r="B36" s="2" t="s">
        <v>45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1135</v>
      </c>
    </row>
    <row r="37" spans="1:11" x14ac:dyDescent="0.25">
      <c r="A37" s="2"/>
      <c r="B37" s="2" t="s">
        <v>28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733</v>
      </c>
    </row>
    <row r="38" spans="1:11" x14ac:dyDescent="0.25">
      <c r="A38" s="2"/>
      <c r="B38" s="2" t="s">
        <v>29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30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10</v>
      </c>
    </row>
    <row r="40" spans="1:11" x14ac:dyDescent="0.25">
      <c r="A40" s="2"/>
      <c r="B40" s="2" t="s">
        <v>62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365.1</v>
      </c>
    </row>
    <row r="41" spans="1:11" x14ac:dyDescent="0.25">
      <c r="A41" s="2"/>
      <c r="B41" s="2" t="s">
        <v>32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33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47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48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2064.0500000000002</v>
      </c>
    </row>
    <row r="45" spans="1:11" x14ac:dyDescent="0.25">
      <c r="A45" s="2"/>
      <c r="B45" s="2" t="s">
        <v>49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10.6</v>
      </c>
    </row>
    <row r="46" spans="1:11" x14ac:dyDescent="0.25">
      <c r="A46" s="2"/>
      <c r="B46" s="2" t="s">
        <v>50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46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235.81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SUM(K33:K47)</f>
        <v>6525.0600000000013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K29+K48</f>
        <v>17387.97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 t="s">
        <v>64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7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/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/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8" workbookViewId="0">
      <selection sqref="A1:K56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63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42826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/>
      <c r="B22" s="2" t="s">
        <v>42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793.75</v>
      </c>
    </row>
    <row r="23" spans="1:11" x14ac:dyDescent="0.25">
      <c r="A23" s="2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61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895.75</v>
      </c>
    </row>
    <row r="25" spans="1:11" x14ac:dyDescent="0.25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1789.09</v>
      </c>
    </row>
    <row r="27" spans="1:11" x14ac:dyDescent="0.25">
      <c r="A27" s="2"/>
      <c r="B27" s="2" t="s">
        <v>42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1862</v>
      </c>
    </row>
    <row r="28" spans="1:11" x14ac:dyDescent="0.25">
      <c r="A28" s="2"/>
      <c r="B28" s="2" t="s">
        <v>44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1624.25</v>
      </c>
    </row>
    <row r="29" spans="1:11" x14ac:dyDescent="0.25">
      <c r="A29" s="8"/>
      <c r="B29" s="8"/>
      <c r="C29" s="8"/>
      <c r="D29" s="8"/>
      <c r="E29" s="9"/>
      <c r="F29" s="8"/>
      <c r="G29" s="8"/>
      <c r="H29" s="8" t="s">
        <v>23</v>
      </c>
      <c r="I29" s="8"/>
      <c r="J29" s="8" t="s">
        <v>22</v>
      </c>
      <c r="K29" s="10">
        <f>SUM(K20:K28)</f>
        <v>11318.59</v>
      </c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 t="s">
        <v>24</v>
      </c>
      <c r="B32" s="2"/>
      <c r="C32" s="2"/>
      <c r="D32" s="2"/>
      <c r="E32" s="11"/>
      <c r="F32" s="20">
        <v>42826</v>
      </c>
      <c r="G32" s="2"/>
      <c r="H32" s="2"/>
      <c r="I32" s="2"/>
      <c r="J32" s="2"/>
      <c r="K32" s="7"/>
    </row>
    <row r="33" spans="1:11" x14ac:dyDescent="0.25">
      <c r="A33" s="2"/>
      <c r="B33" s="2" t="s">
        <v>25</v>
      </c>
      <c r="C33" s="2"/>
      <c r="D33" s="2"/>
      <c r="E33" s="11"/>
      <c r="F33" s="2"/>
      <c r="G33" s="2"/>
      <c r="H33" s="2"/>
      <c r="I33" s="2"/>
      <c r="J33" s="12" t="s">
        <v>22</v>
      </c>
      <c r="K33" s="13">
        <v>1107.05</v>
      </c>
    </row>
    <row r="34" spans="1:11" x14ac:dyDescent="0.25">
      <c r="A34" s="2"/>
      <c r="B34" s="2" t="s">
        <v>26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171.7</v>
      </c>
    </row>
    <row r="35" spans="1:11" x14ac:dyDescent="0.25">
      <c r="A35" s="2"/>
      <c r="B35" s="2" t="s">
        <v>27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1900</v>
      </c>
    </row>
    <row r="36" spans="1:11" x14ac:dyDescent="0.25">
      <c r="A36" s="2"/>
      <c r="B36" s="2" t="s">
        <v>45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1087.4000000000001</v>
      </c>
    </row>
    <row r="37" spans="1:11" x14ac:dyDescent="0.25">
      <c r="A37" s="2"/>
      <c r="B37" s="2" t="s">
        <v>28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29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30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10</v>
      </c>
    </row>
    <row r="40" spans="1:11" x14ac:dyDescent="0.25">
      <c r="A40" s="2"/>
      <c r="B40" s="2" t="s">
        <v>31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[1]DAILY!AA68</f>
        <v>0</v>
      </c>
    </row>
    <row r="41" spans="1:11" x14ac:dyDescent="0.25">
      <c r="A41" s="2"/>
      <c r="B41" s="2" t="s">
        <v>32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33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47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51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50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46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142.01</v>
      </c>
    </row>
    <row r="47" spans="1:11" x14ac:dyDescent="0.25">
      <c r="A47" s="8"/>
      <c r="B47" s="8"/>
      <c r="C47" s="8"/>
      <c r="D47" s="8"/>
      <c r="E47" s="8"/>
      <c r="F47" s="8"/>
      <c r="G47" s="8"/>
      <c r="H47" s="8" t="s">
        <v>23</v>
      </c>
      <c r="I47" s="8"/>
      <c r="J47" s="8" t="s">
        <v>22</v>
      </c>
      <c r="K47" s="10">
        <f>SUM(K33:K46)</f>
        <v>4418.16</v>
      </c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4"/>
      <c r="K48" s="15"/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6" t="s">
        <v>34</v>
      </c>
      <c r="I49" s="17"/>
      <c r="J49" s="17" t="s">
        <v>22</v>
      </c>
      <c r="K49" s="18">
        <f>K29+K47</f>
        <v>15736.75</v>
      </c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7" t="s">
        <v>64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 t="s">
        <v>35</v>
      </c>
      <c r="C52" s="2"/>
      <c r="D52" s="2"/>
      <c r="E52" s="2" t="s">
        <v>14</v>
      </c>
      <c r="F52" s="2" t="str">
        <f>[1]DUMMY!AC52</f>
        <v>FOO</v>
      </c>
      <c r="G52" s="2"/>
      <c r="H52" s="2"/>
      <c r="I52" s="2"/>
      <c r="J52" s="2"/>
      <c r="K52" s="2"/>
    </row>
    <row r="53" spans="1:11" x14ac:dyDescent="0.25">
      <c r="A53" s="2"/>
      <c r="B53" s="2" t="s">
        <v>36</v>
      </c>
      <c r="C53" s="2"/>
      <c r="D53" s="2"/>
      <c r="E53" s="2" t="s">
        <v>14</v>
      </c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37</v>
      </c>
      <c r="C54" s="2"/>
      <c r="D54" s="2"/>
      <c r="E54" s="2" t="s">
        <v>14</v>
      </c>
      <c r="F54" s="7"/>
      <c r="G54" s="2"/>
      <c r="H54" s="2"/>
      <c r="I54" s="2"/>
      <c r="J54" s="2"/>
      <c r="K54" s="2"/>
    </row>
    <row r="55" spans="1:11" x14ac:dyDescent="0.25">
      <c r="A55" s="2"/>
      <c r="B55" s="2" t="s">
        <v>38</v>
      </c>
      <c r="C55" s="2"/>
      <c r="D55" s="2"/>
      <c r="E55" s="2" t="s">
        <v>14</v>
      </c>
      <c r="F55" s="2" t="str">
        <f>[1]DUMMY!AC53</f>
        <v>GEO TECHNIC</v>
      </c>
      <c r="G55" s="2"/>
      <c r="H55" s="2"/>
      <c r="I55" s="2"/>
      <c r="J55" s="2"/>
      <c r="K55" s="2"/>
    </row>
    <row r="56" spans="1:11" x14ac:dyDescent="0.25">
      <c r="A56" s="2"/>
      <c r="B56" s="2" t="s">
        <v>39</v>
      </c>
      <c r="C56" s="2"/>
      <c r="D56" s="2"/>
      <c r="E56" s="2" t="s">
        <v>14</v>
      </c>
      <c r="F56" s="19"/>
      <c r="G56" s="2"/>
      <c r="H56" s="2"/>
      <c r="I56" s="2"/>
      <c r="J56" s="2"/>
      <c r="K56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25" workbookViewId="0">
      <selection sqref="A1:K58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65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42856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/>
      <c r="B22" s="2" t="s">
        <v>42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793.75</v>
      </c>
    </row>
    <row r="23" spans="1:11" x14ac:dyDescent="0.25">
      <c r="A23" s="2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44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895.75</v>
      </c>
    </row>
    <row r="25" spans="1:11" x14ac:dyDescent="0.25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66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2575.2600000000002</v>
      </c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1727.5</v>
      </c>
    </row>
    <row r="28" spans="1:11" x14ac:dyDescent="0.25">
      <c r="A28" s="2"/>
      <c r="B28" s="2" t="s">
        <v>42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1964</v>
      </c>
    </row>
    <row r="29" spans="1:11" x14ac:dyDescent="0.25">
      <c r="A29" s="2"/>
      <c r="B29" s="2" t="s">
        <v>77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1378.06</v>
      </c>
    </row>
    <row r="30" spans="1:11" x14ac:dyDescent="0.25">
      <c r="A30" s="2"/>
      <c r="B30" s="2" t="s">
        <v>44</v>
      </c>
      <c r="C30" s="2"/>
      <c r="D30" s="2"/>
      <c r="E30" s="2"/>
      <c r="F30" s="2"/>
      <c r="G30" s="2"/>
      <c r="H30" s="2"/>
      <c r="I30" s="2"/>
      <c r="J30" s="2" t="s">
        <v>22</v>
      </c>
      <c r="K30" s="7">
        <v>1504.25</v>
      </c>
    </row>
    <row r="31" spans="1:11" x14ac:dyDescent="0.25">
      <c r="A31" s="8"/>
      <c r="B31" s="8"/>
      <c r="C31" s="8"/>
      <c r="D31" s="8"/>
      <c r="E31" s="9"/>
      <c r="F31" s="8"/>
      <c r="G31" s="8"/>
      <c r="H31" s="8" t="s">
        <v>23</v>
      </c>
      <c r="I31" s="8"/>
      <c r="J31" s="8" t="s">
        <v>22</v>
      </c>
      <c r="K31" s="10">
        <f>SUM(K20:K30)</f>
        <v>15192.32</v>
      </c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/>
      <c r="B33" s="2"/>
      <c r="C33" s="2"/>
      <c r="D33" s="2"/>
      <c r="E33" s="11"/>
      <c r="F33" s="2"/>
      <c r="G33" s="2"/>
      <c r="H33" s="2"/>
      <c r="I33" s="2"/>
      <c r="J33" s="2"/>
      <c r="K33" s="7"/>
    </row>
    <row r="34" spans="1:11" x14ac:dyDescent="0.25">
      <c r="A34" s="2" t="s">
        <v>24</v>
      </c>
      <c r="B34" s="2"/>
      <c r="C34" s="2"/>
      <c r="D34" s="2"/>
      <c r="E34" s="11"/>
      <c r="F34" s="20">
        <v>42856</v>
      </c>
      <c r="G34" s="2"/>
      <c r="H34" s="2"/>
      <c r="I34" s="2"/>
      <c r="J34" s="2"/>
      <c r="K34" s="7"/>
    </row>
    <row r="35" spans="1:11" x14ac:dyDescent="0.25">
      <c r="A35" s="2"/>
      <c r="B35" s="2" t="s">
        <v>25</v>
      </c>
      <c r="C35" s="2"/>
      <c r="D35" s="2"/>
      <c r="E35" s="11"/>
      <c r="F35" s="2"/>
      <c r="G35" s="2"/>
      <c r="H35" s="2"/>
      <c r="I35" s="2"/>
      <c r="J35" s="12" t="s">
        <v>22</v>
      </c>
      <c r="K35" s="13">
        <v>614.73</v>
      </c>
    </row>
    <row r="36" spans="1:11" x14ac:dyDescent="0.25">
      <c r="A36" s="2"/>
      <c r="B36" s="2" t="s">
        <v>26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16.5</v>
      </c>
    </row>
    <row r="37" spans="1:11" x14ac:dyDescent="0.25">
      <c r="A37" s="2"/>
      <c r="B37" s="2" t="s">
        <v>27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1630</v>
      </c>
    </row>
    <row r="38" spans="1:11" x14ac:dyDescent="0.25">
      <c r="A38" s="2"/>
      <c r="B38" s="2" t="s">
        <v>45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28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1000</v>
      </c>
    </row>
    <row r="40" spans="1:11" x14ac:dyDescent="0.25">
      <c r="A40" s="2"/>
      <c r="B40" s="2" t="s">
        <v>29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30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[1]DAILY!Y68</f>
        <v>0</v>
      </c>
    </row>
    <row r="42" spans="1:11" x14ac:dyDescent="0.25">
      <c r="A42" s="2"/>
      <c r="B42" s="2" t="s">
        <v>31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f>[1]DAILY!AA68</f>
        <v>0</v>
      </c>
    </row>
    <row r="43" spans="1:11" x14ac:dyDescent="0.25">
      <c r="A43" s="2"/>
      <c r="B43" s="2" t="s">
        <v>32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33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47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46.92</v>
      </c>
    </row>
    <row r="46" spans="1:11" x14ac:dyDescent="0.25">
      <c r="A46" s="2"/>
      <c r="B46" s="2" t="s">
        <v>51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52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0</v>
      </c>
    </row>
    <row r="48" spans="1:11" x14ac:dyDescent="0.25">
      <c r="A48" s="2"/>
      <c r="B48" s="2" t="s">
        <v>46</v>
      </c>
      <c r="C48" s="2"/>
      <c r="D48" s="2"/>
      <c r="E48" s="2"/>
      <c r="F48" s="2"/>
      <c r="G48" s="2"/>
      <c r="H48" s="2"/>
      <c r="I48" s="2"/>
      <c r="J48" s="2" t="s">
        <v>22</v>
      </c>
      <c r="K48" s="7">
        <v>0</v>
      </c>
    </row>
    <row r="49" spans="1:11" x14ac:dyDescent="0.25">
      <c r="A49" s="8"/>
      <c r="B49" s="8"/>
      <c r="C49" s="8"/>
      <c r="D49" s="8"/>
      <c r="E49" s="8"/>
      <c r="F49" s="8"/>
      <c r="G49" s="8"/>
      <c r="H49" s="8" t="s">
        <v>23</v>
      </c>
      <c r="I49" s="8"/>
      <c r="J49" s="8" t="s">
        <v>22</v>
      </c>
      <c r="K49" s="10">
        <f>SUM(K35:K48)</f>
        <v>3308.15</v>
      </c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4"/>
      <c r="K50" s="15"/>
    </row>
    <row r="51" spans="1:11" ht="15.75" thickBot="1" x14ac:dyDescent="0.3">
      <c r="A51" s="12"/>
      <c r="B51" s="12"/>
      <c r="C51" s="12"/>
      <c r="D51" s="12"/>
      <c r="E51" s="12"/>
      <c r="F51" s="12"/>
      <c r="G51" s="12"/>
      <c r="H51" s="16" t="s">
        <v>34</v>
      </c>
      <c r="I51" s="17"/>
      <c r="J51" s="17" t="s">
        <v>22</v>
      </c>
      <c r="K51" s="18">
        <f>K31+K49</f>
        <v>18500.47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7" t="s">
        <v>64</v>
      </c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35</v>
      </c>
      <c r="C54" s="2"/>
      <c r="D54" s="2"/>
      <c r="E54" s="2" t="s">
        <v>14</v>
      </c>
      <c r="F54" s="2" t="str">
        <f>[1]DUMMY!AC52</f>
        <v>FOO</v>
      </c>
      <c r="G54" s="2"/>
      <c r="H54" s="2"/>
      <c r="I54" s="2"/>
      <c r="J54" s="2"/>
      <c r="K54" s="2"/>
    </row>
    <row r="55" spans="1:11" x14ac:dyDescent="0.25">
      <c r="A55" s="2"/>
      <c r="B55" s="2" t="s">
        <v>36</v>
      </c>
      <c r="C55" s="2"/>
      <c r="D55" s="2"/>
      <c r="E55" s="2" t="s">
        <v>14</v>
      </c>
      <c r="F55" s="2"/>
      <c r="G55" s="2"/>
      <c r="H55" s="2"/>
      <c r="I55" s="2"/>
      <c r="J55" s="2"/>
      <c r="K55" s="2"/>
    </row>
    <row r="56" spans="1:11" x14ac:dyDescent="0.25">
      <c r="A56" s="2"/>
      <c r="B56" s="2" t="s">
        <v>37</v>
      </c>
      <c r="C56" s="2"/>
      <c r="D56" s="2"/>
      <c r="E56" s="2" t="s">
        <v>14</v>
      </c>
      <c r="F56" s="7"/>
      <c r="G56" s="2"/>
      <c r="H56" s="2"/>
      <c r="I56" s="2"/>
      <c r="J56" s="2"/>
      <c r="K56" s="2"/>
    </row>
    <row r="57" spans="1:11" x14ac:dyDescent="0.25">
      <c r="A57" s="2"/>
      <c r="B57" s="2" t="s">
        <v>38</v>
      </c>
      <c r="C57" s="2"/>
      <c r="D57" s="2"/>
      <c r="E57" s="2" t="s">
        <v>14</v>
      </c>
      <c r="F57" s="2" t="str">
        <f>[1]DUMMY!AC53</f>
        <v>GEO TECHNIC</v>
      </c>
      <c r="G57" s="2"/>
      <c r="H57" s="2"/>
      <c r="I57" s="2"/>
      <c r="J57" s="2"/>
      <c r="K57" s="2"/>
    </row>
    <row r="58" spans="1:11" x14ac:dyDescent="0.25">
      <c r="A58" s="2"/>
      <c r="B58" s="2" t="s">
        <v>39</v>
      </c>
      <c r="C58" s="2"/>
      <c r="D58" s="2"/>
      <c r="E58" s="2" t="s">
        <v>14</v>
      </c>
      <c r="F58" s="19"/>
      <c r="G58" s="2"/>
      <c r="H58" s="2"/>
      <c r="I58" s="2"/>
      <c r="J58" s="2"/>
      <c r="K58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8" workbookViewId="0">
      <selection sqref="A1:K57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67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42887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42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895.75</v>
      </c>
    </row>
    <row r="24" spans="1:11" x14ac:dyDescent="0.25">
      <c r="A24" s="2"/>
      <c r="B24" s="2" t="s">
        <v>68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895.75</v>
      </c>
    </row>
    <row r="25" spans="1:11" x14ac:dyDescent="0.25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1975.68</v>
      </c>
    </row>
    <row r="27" spans="1:11" x14ac:dyDescent="0.25">
      <c r="A27" s="2"/>
      <c r="B27" s="2" t="s">
        <v>42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1977</v>
      </c>
    </row>
    <row r="28" spans="1:11" x14ac:dyDescent="0.25">
      <c r="A28" s="2"/>
      <c r="B28" s="2" t="s">
        <v>77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1436.99</v>
      </c>
    </row>
    <row r="29" spans="1:11" x14ac:dyDescent="0.25">
      <c r="A29" s="2"/>
      <c r="B29" s="2" t="s">
        <v>68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1729.25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13264.17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42887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1432.3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209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37.1</v>
      </c>
    </row>
    <row r="37" spans="1:11" x14ac:dyDescent="0.25">
      <c r="A37" s="2"/>
      <c r="B37" s="2" t="s">
        <v>45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[1]DAILY!Y68</f>
        <v>0</v>
      </c>
    </row>
    <row r="41" spans="1:11" x14ac:dyDescent="0.25">
      <c r="A41" s="2"/>
      <c r="B41" s="2" t="s">
        <v>59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52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47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51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50</v>
      </c>
      <c r="C46" s="2"/>
      <c r="D46" s="2"/>
      <c r="E46" s="2"/>
      <c r="F46" s="2"/>
      <c r="G46" s="2"/>
      <c r="H46" s="2"/>
      <c r="I46" s="2"/>
      <c r="J46" s="2" t="s">
        <v>22</v>
      </c>
      <c r="K46" s="24">
        <v>2318</v>
      </c>
    </row>
    <row r="47" spans="1:11" x14ac:dyDescent="0.25">
      <c r="A47" s="2"/>
      <c r="B47" s="2" t="s">
        <v>46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0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4048.3999999999996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17312.57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 t="s">
        <v>64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7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/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/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5" workbookViewId="0">
      <selection sqref="A1:K57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69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42917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42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895.75</v>
      </c>
    </row>
    <row r="24" spans="1:11" x14ac:dyDescent="0.25">
      <c r="A24" s="2"/>
      <c r="B24" s="2" t="s">
        <v>68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895.75</v>
      </c>
    </row>
    <row r="25" spans="1:11" x14ac:dyDescent="0.25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1743.92</v>
      </c>
    </row>
    <row r="27" spans="1:11" x14ac:dyDescent="0.25">
      <c r="A27" s="2"/>
      <c r="B27" s="2" t="s">
        <v>42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2092</v>
      </c>
    </row>
    <row r="28" spans="1:11" x14ac:dyDescent="0.25">
      <c r="A28" s="2"/>
      <c r="B28" s="2" t="s">
        <v>77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1362.38</v>
      </c>
    </row>
    <row r="29" spans="1:11" x14ac:dyDescent="0.25">
      <c r="A29" s="2"/>
      <c r="B29" s="2" t="s">
        <v>68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1834.25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13177.8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42917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895.09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356.2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1764.9</v>
      </c>
    </row>
    <row r="37" spans="1:11" x14ac:dyDescent="0.25">
      <c r="A37" s="2"/>
      <c r="B37" s="2" t="s">
        <v>45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1250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30</v>
      </c>
    </row>
    <row r="41" spans="1:11" x14ac:dyDescent="0.25">
      <c r="A41" s="2"/>
      <c r="B41" s="2" t="s">
        <v>62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174.7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199.15</v>
      </c>
    </row>
    <row r="44" spans="1:11" x14ac:dyDescent="0.25">
      <c r="A44" s="2"/>
      <c r="B44" s="2" t="s">
        <v>47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53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50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46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0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4670.04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17847.84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 t="s">
        <v>64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/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/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34" workbookViewId="0">
      <selection sqref="A1:K57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70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42948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42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895.75</v>
      </c>
    </row>
    <row r="24" spans="1:11" x14ac:dyDescent="0.25">
      <c r="A24" s="2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 x14ac:dyDescent="0.25">
      <c r="A25" s="2"/>
      <c r="B25" s="2" t="s">
        <v>43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1890.05</v>
      </c>
    </row>
    <row r="26" spans="1:11" x14ac:dyDescent="0.25">
      <c r="A26" s="2"/>
      <c r="B26" s="21" t="s">
        <v>68</v>
      </c>
      <c r="C26" s="21"/>
      <c r="D26" s="21"/>
      <c r="E26" s="21"/>
      <c r="F26" s="21"/>
      <c r="G26" s="21"/>
      <c r="H26" s="21"/>
      <c r="I26" s="21"/>
      <c r="J26" s="21" t="s">
        <v>22</v>
      </c>
      <c r="K26" s="22">
        <v>2835</v>
      </c>
    </row>
    <row r="27" spans="1:11" x14ac:dyDescent="0.25">
      <c r="A27" s="2"/>
      <c r="B27" s="2" t="s">
        <v>77</v>
      </c>
      <c r="C27" s="21"/>
      <c r="D27" s="21"/>
      <c r="E27" s="21"/>
      <c r="F27" s="21"/>
      <c r="G27" s="21"/>
      <c r="H27" s="21"/>
      <c r="I27" s="21"/>
      <c r="J27" s="21" t="s">
        <v>22</v>
      </c>
      <c r="K27" s="22">
        <v>1431.04</v>
      </c>
    </row>
    <row r="28" spans="1:11" x14ac:dyDescent="0.25">
      <c r="A28" s="2"/>
      <c r="B28" s="2" t="s">
        <v>42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2207</v>
      </c>
    </row>
    <row r="29" spans="1:11" x14ac:dyDescent="0.25">
      <c r="A29" s="8"/>
      <c r="B29" s="8"/>
      <c r="C29" s="8"/>
      <c r="D29" s="8"/>
      <c r="E29" s="9"/>
      <c r="F29" s="8"/>
      <c r="G29" s="8"/>
      <c r="H29" s="8" t="s">
        <v>23</v>
      </c>
      <c r="I29" s="8"/>
      <c r="J29" s="8" t="s">
        <v>22</v>
      </c>
      <c r="K29" s="10">
        <f>SUM(K20:K28)</f>
        <v>13612.59</v>
      </c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 t="s">
        <v>24</v>
      </c>
      <c r="B32" s="2"/>
      <c r="C32" s="2"/>
      <c r="D32" s="2"/>
      <c r="E32" s="11"/>
      <c r="F32" s="20">
        <v>42948</v>
      </c>
      <c r="G32" s="2"/>
      <c r="H32" s="2"/>
      <c r="I32" s="2"/>
      <c r="J32" s="2"/>
      <c r="K32" s="7"/>
    </row>
    <row r="33" spans="1:11" x14ac:dyDescent="0.25">
      <c r="A33" s="2"/>
      <c r="B33" s="2" t="s">
        <v>25</v>
      </c>
      <c r="C33" s="2"/>
      <c r="D33" s="2"/>
      <c r="E33" s="11"/>
      <c r="F33" s="2"/>
      <c r="G33" s="2"/>
      <c r="H33" s="2"/>
      <c r="I33" s="2"/>
      <c r="J33" s="12" t="s">
        <v>22</v>
      </c>
      <c r="K33" s="13">
        <v>1548.92</v>
      </c>
    </row>
    <row r="34" spans="1:11" x14ac:dyDescent="0.25">
      <c r="A34" s="2"/>
      <c r="B34" s="2" t="s">
        <v>26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530.20000000000005</v>
      </c>
    </row>
    <row r="35" spans="1:11" x14ac:dyDescent="0.25">
      <c r="A35" s="2"/>
      <c r="B35" s="2" t="s">
        <v>27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1195.7</v>
      </c>
    </row>
    <row r="36" spans="1:11" x14ac:dyDescent="0.25">
      <c r="A36" s="2"/>
      <c r="B36" s="2" t="s">
        <v>45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28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50</v>
      </c>
    </row>
    <row r="38" spans="1:11" x14ac:dyDescent="0.25">
      <c r="A38" s="2"/>
      <c r="B38" s="2" t="s">
        <v>29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30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29.7</v>
      </c>
    </row>
    <row r="40" spans="1:11" x14ac:dyDescent="0.25">
      <c r="A40" s="2"/>
      <c r="B40" s="2" t="s">
        <v>62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45</v>
      </c>
    </row>
    <row r="41" spans="1:11" x14ac:dyDescent="0.25">
      <c r="A41" s="2"/>
      <c r="B41" s="2" t="s">
        <v>32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33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47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450</v>
      </c>
    </row>
    <row r="44" spans="1:11" x14ac:dyDescent="0.25">
      <c r="A44" s="2"/>
      <c r="B44" s="2" t="s">
        <v>53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50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46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8"/>
      <c r="B47" s="8"/>
      <c r="C47" s="8"/>
      <c r="D47" s="8"/>
      <c r="E47" s="8"/>
      <c r="F47" s="8"/>
      <c r="G47" s="8"/>
      <c r="H47" s="8" t="s">
        <v>23</v>
      </c>
      <c r="I47" s="8"/>
      <c r="J47" s="8" t="s">
        <v>22</v>
      </c>
      <c r="K47" s="10">
        <f>SUM(K33:K46)</f>
        <v>3849.5199999999995</v>
      </c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4"/>
      <c r="K48" s="15"/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6" t="s">
        <v>34</v>
      </c>
      <c r="I49" s="17"/>
      <c r="J49" s="17" t="s">
        <v>22</v>
      </c>
      <c r="K49" s="18">
        <f>K29+K47</f>
        <v>17462.11</v>
      </c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7" t="s">
        <v>64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 t="s">
        <v>35</v>
      </c>
      <c r="C52" s="2"/>
      <c r="D52" s="2"/>
      <c r="E52" s="2" t="s">
        <v>14</v>
      </c>
      <c r="F52" s="2" t="str">
        <f>[1]DUMMY!AC52</f>
        <v>FOO</v>
      </c>
      <c r="G52" s="2"/>
      <c r="H52" s="2"/>
      <c r="I52" s="2"/>
      <c r="J52" s="2"/>
      <c r="K52" s="2"/>
    </row>
    <row r="53" spans="1:11" x14ac:dyDescent="0.25">
      <c r="A53" s="2"/>
      <c r="B53" s="2" t="s">
        <v>36</v>
      </c>
      <c r="C53" s="2"/>
      <c r="D53" s="2"/>
      <c r="E53" s="2" t="s">
        <v>14</v>
      </c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37</v>
      </c>
      <c r="C54" s="2"/>
      <c r="D54" s="2"/>
      <c r="E54" s="2" t="s">
        <v>14</v>
      </c>
      <c r="F54" s="7"/>
      <c r="G54" s="2"/>
      <c r="H54" s="2"/>
      <c r="I54" s="2"/>
      <c r="J54" s="2"/>
      <c r="K54" s="2"/>
    </row>
    <row r="55" spans="1:11" x14ac:dyDescent="0.25">
      <c r="A55" s="2"/>
      <c r="B55" s="2" t="s">
        <v>38</v>
      </c>
      <c r="C55" s="2"/>
      <c r="D55" s="2"/>
      <c r="E55" s="2" t="s">
        <v>14</v>
      </c>
      <c r="F55" s="2" t="str">
        <f>[1]DUMMY!AC53</f>
        <v>GEO TECHNIC</v>
      </c>
      <c r="G55" s="2"/>
      <c r="H55" s="2"/>
      <c r="I55" s="2"/>
      <c r="J55" s="2"/>
      <c r="K55" s="2"/>
    </row>
    <row r="56" spans="1:11" x14ac:dyDescent="0.25">
      <c r="A56" s="2"/>
      <c r="B56" s="2" t="s">
        <v>39</v>
      </c>
      <c r="C56" s="2"/>
      <c r="D56" s="2"/>
      <c r="E56" s="2" t="s">
        <v>14</v>
      </c>
      <c r="F56" s="19"/>
      <c r="G56" s="2"/>
      <c r="H56" s="2"/>
      <c r="I56" s="2"/>
      <c r="J56" s="2"/>
      <c r="K56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5" workbookViewId="0">
      <selection sqref="A1:K56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71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42979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42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895.75</v>
      </c>
    </row>
    <row r="24" spans="1:11" x14ac:dyDescent="0.25">
      <c r="A24" s="2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 x14ac:dyDescent="0.25">
      <c r="A25" s="2"/>
      <c r="B25" s="2" t="s">
        <v>43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1574.88</v>
      </c>
    </row>
    <row r="26" spans="1:11" x14ac:dyDescent="0.25">
      <c r="A26" s="2"/>
      <c r="B26" s="21" t="s">
        <v>72</v>
      </c>
      <c r="C26" s="21"/>
      <c r="D26" s="21"/>
      <c r="E26" s="21"/>
      <c r="F26" s="21"/>
      <c r="G26" s="21"/>
      <c r="H26" s="21"/>
      <c r="I26" s="21"/>
      <c r="J26" s="21" t="s">
        <v>22</v>
      </c>
      <c r="K26" s="22">
        <v>2415</v>
      </c>
    </row>
    <row r="27" spans="1:11" x14ac:dyDescent="0.25">
      <c r="A27" s="2"/>
      <c r="B27" s="2" t="s">
        <v>77</v>
      </c>
      <c r="C27" s="21"/>
      <c r="D27" s="21"/>
      <c r="E27" s="21"/>
      <c r="F27" s="21"/>
      <c r="G27" s="21"/>
      <c r="H27" s="21"/>
      <c r="I27" s="21"/>
      <c r="J27" s="21" t="s">
        <v>22</v>
      </c>
      <c r="K27" s="22">
        <v>1392.32</v>
      </c>
    </row>
    <row r="28" spans="1:11" x14ac:dyDescent="0.25">
      <c r="A28" s="2"/>
      <c r="B28" s="2" t="s">
        <v>42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1747</v>
      </c>
    </row>
    <row r="29" spans="1:11" x14ac:dyDescent="0.25">
      <c r="A29" s="8"/>
      <c r="B29" s="8"/>
      <c r="C29" s="8"/>
      <c r="D29" s="8"/>
      <c r="E29" s="9"/>
      <c r="F29" s="8"/>
      <c r="G29" s="8"/>
      <c r="H29" s="8" t="s">
        <v>23</v>
      </c>
      <c r="I29" s="8"/>
      <c r="J29" s="8" t="s">
        <v>22</v>
      </c>
      <c r="K29" s="10">
        <f>SUM(K20:K28)</f>
        <v>12378.7</v>
      </c>
    </row>
    <row r="30" spans="1:11" x14ac:dyDescent="0.25">
      <c r="A30" s="2"/>
      <c r="B30" s="2"/>
      <c r="C30" s="2"/>
      <c r="D30" s="2"/>
      <c r="E30" s="11"/>
      <c r="F30" s="2"/>
      <c r="G30" s="2"/>
      <c r="H30" s="2"/>
      <c r="I30" s="2"/>
      <c r="J30" s="2"/>
      <c r="K30" s="7"/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 t="s">
        <v>24</v>
      </c>
      <c r="B32" s="2"/>
      <c r="C32" s="2"/>
      <c r="D32" s="2"/>
      <c r="E32" s="11"/>
      <c r="F32" s="20">
        <v>42979</v>
      </c>
      <c r="G32" s="2"/>
      <c r="H32" s="2"/>
      <c r="I32" s="2"/>
      <c r="J32" s="2"/>
      <c r="K32" s="7"/>
    </row>
    <row r="33" spans="1:11" x14ac:dyDescent="0.25">
      <c r="A33" s="2"/>
      <c r="B33" s="2" t="s">
        <v>25</v>
      </c>
      <c r="C33" s="2"/>
      <c r="D33" s="2"/>
      <c r="E33" s="11"/>
      <c r="F33" s="2"/>
      <c r="G33" s="2"/>
      <c r="H33" s="2"/>
      <c r="I33" s="2"/>
      <c r="J33" s="12" t="s">
        <v>22</v>
      </c>
      <c r="K33" s="13">
        <v>780.13</v>
      </c>
    </row>
    <row r="34" spans="1:11" x14ac:dyDescent="0.25">
      <c r="A34" s="2"/>
      <c r="B34" s="2" t="s">
        <v>26</v>
      </c>
      <c r="C34" s="2"/>
      <c r="D34" s="2"/>
      <c r="E34" s="2"/>
      <c r="F34" s="2"/>
      <c r="G34" s="2"/>
      <c r="H34" s="2"/>
      <c r="I34" s="2"/>
      <c r="J34" s="2" t="s">
        <v>22</v>
      </c>
      <c r="K34" s="7">
        <v>1042</v>
      </c>
    </row>
    <row r="35" spans="1:11" x14ac:dyDescent="0.25">
      <c r="A35" s="2"/>
      <c r="B35" s="2" t="s">
        <v>27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45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28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600</v>
      </c>
    </row>
    <row r="38" spans="1:11" x14ac:dyDescent="0.25">
      <c r="A38" s="2"/>
      <c r="B38" s="2" t="s">
        <v>29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30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31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f>[1]DAILY!AA68</f>
        <v>0</v>
      </c>
    </row>
    <row r="41" spans="1:11" x14ac:dyDescent="0.25">
      <c r="A41" s="2"/>
      <c r="B41" s="2" t="s">
        <v>32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33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47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53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51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46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8"/>
      <c r="B47" s="8"/>
      <c r="C47" s="8"/>
      <c r="D47" s="8"/>
      <c r="E47" s="8"/>
      <c r="F47" s="8"/>
      <c r="G47" s="8"/>
      <c r="H47" s="8" t="s">
        <v>23</v>
      </c>
      <c r="I47" s="8"/>
      <c r="J47" s="8" t="s">
        <v>22</v>
      </c>
      <c r="K47" s="10">
        <f>SUM(K33:K46)</f>
        <v>2422.13</v>
      </c>
    </row>
    <row r="48" spans="1:11" ht="15.7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4"/>
      <c r="K48" s="15"/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6" t="s">
        <v>34</v>
      </c>
      <c r="I49" s="17"/>
      <c r="J49" s="17" t="s">
        <v>22</v>
      </c>
      <c r="K49" s="18">
        <f>K29+K47</f>
        <v>14800.830000000002</v>
      </c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7" t="s">
        <v>64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 t="s">
        <v>35</v>
      </c>
      <c r="C52" s="2"/>
      <c r="D52" s="2"/>
      <c r="E52" s="2" t="s">
        <v>14</v>
      </c>
      <c r="F52" s="2" t="str">
        <f>[1]DUMMY!AC52</f>
        <v>FOO</v>
      </c>
      <c r="G52" s="2"/>
      <c r="H52" s="2"/>
      <c r="I52" s="2"/>
      <c r="J52" s="2"/>
      <c r="K52" s="7"/>
    </row>
    <row r="53" spans="1:11" x14ac:dyDescent="0.25">
      <c r="A53" s="2"/>
      <c r="B53" s="2" t="s">
        <v>36</v>
      </c>
      <c r="C53" s="2"/>
      <c r="D53" s="2"/>
      <c r="E53" s="2" t="s">
        <v>14</v>
      </c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37</v>
      </c>
      <c r="C54" s="2"/>
      <c r="D54" s="2"/>
      <c r="E54" s="2" t="s">
        <v>14</v>
      </c>
      <c r="F54" s="7"/>
      <c r="G54" s="2"/>
      <c r="H54" s="2"/>
      <c r="I54" s="2"/>
      <c r="J54" s="2"/>
      <c r="K54" s="2"/>
    </row>
    <row r="55" spans="1:11" x14ac:dyDescent="0.25">
      <c r="A55" s="2"/>
      <c r="B55" s="2" t="s">
        <v>38</v>
      </c>
      <c r="C55" s="2"/>
      <c r="D55" s="2"/>
      <c r="E55" s="2" t="s">
        <v>14</v>
      </c>
      <c r="F55" s="2" t="str">
        <f>[1]DUMMY!AC53</f>
        <v>GEO TECHNIC</v>
      </c>
      <c r="G55" s="2"/>
      <c r="H55" s="2"/>
      <c r="I55" s="2"/>
      <c r="J55" s="2"/>
      <c r="K55" s="2"/>
    </row>
    <row r="56" spans="1:11" x14ac:dyDescent="0.25">
      <c r="A56" s="2"/>
      <c r="B56" s="2" t="s">
        <v>39</v>
      </c>
      <c r="C56" s="2"/>
      <c r="D56" s="2"/>
      <c r="E56" s="2" t="s">
        <v>14</v>
      </c>
      <c r="F56" s="19"/>
      <c r="G56" s="2"/>
      <c r="H56" s="2"/>
      <c r="I56" s="2"/>
      <c r="J56" s="2"/>
      <c r="K56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1" workbookViewId="0">
      <selection sqref="A1:K57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73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43009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42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895.75</v>
      </c>
    </row>
    <row r="24" spans="1:11" x14ac:dyDescent="0.25">
      <c r="A24" s="2"/>
      <c r="B24" s="2" t="s">
        <v>72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895.75</v>
      </c>
    </row>
    <row r="25" spans="1:11" x14ac:dyDescent="0.25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1914.26</v>
      </c>
    </row>
    <row r="27" spans="1:11" x14ac:dyDescent="0.25">
      <c r="A27" s="2"/>
      <c r="B27" s="2" t="s">
        <v>72</v>
      </c>
      <c r="C27" s="21"/>
      <c r="D27" s="21"/>
      <c r="E27" s="21"/>
      <c r="F27" s="21"/>
      <c r="G27" s="21"/>
      <c r="H27" s="21"/>
      <c r="I27" s="21"/>
      <c r="J27" s="21" t="s">
        <v>22</v>
      </c>
      <c r="K27" s="22">
        <v>1729.25</v>
      </c>
    </row>
    <row r="28" spans="1:11" x14ac:dyDescent="0.25">
      <c r="A28" s="2"/>
      <c r="B28" s="2" t="s">
        <v>77</v>
      </c>
      <c r="C28" s="21"/>
      <c r="D28" s="21"/>
      <c r="E28" s="21"/>
      <c r="F28" s="21"/>
      <c r="G28" s="21"/>
      <c r="H28" s="21"/>
      <c r="I28" s="21"/>
      <c r="J28" s="21" t="s">
        <v>22</v>
      </c>
      <c r="K28" s="22">
        <v>1368.73</v>
      </c>
    </row>
    <row r="29" spans="1:11" x14ac:dyDescent="0.25">
      <c r="A29" s="2"/>
      <c r="B29" s="2" t="s">
        <v>42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1977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13134.49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43009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1019.74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120.8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0</v>
      </c>
    </row>
    <row r="37" spans="1:11" x14ac:dyDescent="0.25">
      <c r="A37" s="2"/>
      <c r="B37" s="2" t="s">
        <v>45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540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177.5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47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5" t="s">
        <v>74</v>
      </c>
      <c r="C45" s="25"/>
      <c r="D45" s="25"/>
      <c r="E45" s="2"/>
      <c r="F45" s="2"/>
      <c r="G45" s="2"/>
      <c r="H45" s="2"/>
      <c r="I45" s="2"/>
      <c r="J45" s="2" t="s">
        <v>22</v>
      </c>
      <c r="K45" s="7">
        <v>3029.5</v>
      </c>
    </row>
    <row r="46" spans="1:11" x14ac:dyDescent="0.25">
      <c r="A46" s="2"/>
      <c r="B46" s="2" t="s">
        <v>51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46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0</v>
      </c>
    </row>
    <row r="48" spans="1:11" x14ac:dyDescent="0.25">
      <c r="A48" s="8"/>
      <c r="B48" s="8"/>
      <c r="C48" s="8"/>
      <c r="D48" s="8"/>
      <c r="E48" s="8"/>
      <c r="F48" s="8"/>
      <c r="G48" s="8"/>
      <c r="H48" s="8" t="s">
        <v>23</v>
      </c>
      <c r="I48" s="8"/>
      <c r="J48" s="8" t="s">
        <v>22</v>
      </c>
      <c r="K48" s="10">
        <f>SUM(K34:K47)</f>
        <v>4887.54</v>
      </c>
    </row>
    <row r="49" spans="1:11" ht="15.7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4"/>
      <c r="K49" s="15"/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6" t="s">
        <v>34</v>
      </c>
      <c r="I50" s="17"/>
      <c r="J50" s="17" t="s">
        <v>22</v>
      </c>
      <c r="K50" s="18">
        <f>K30+K48</f>
        <v>18022.03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7" t="s">
        <v>64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35</v>
      </c>
      <c r="C53" s="2"/>
      <c r="D53" s="2"/>
      <c r="E53" s="2" t="s">
        <v>14</v>
      </c>
      <c r="F53" s="2" t="str">
        <f>[1]DUMMY!AC52</f>
        <v>FOO</v>
      </c>
      <c r="G53" s="2"/>
      <c r="H53" s="2"/>
      <c r="I53" s="2"/>
      <c r="J53" s="2"/>
      <c r="K53" s="2"/>
    </row>
    <row r="54" spans="1:11" x14ac:dyDescent="0.25">
      <c r="A54" s="2"/>
      <c r="B54" s="2" t="s">
        <v>36</v>
      </c>
      <c r="C54" s="2"/>
      <c r="D54" s="2"/>
      <c r="E54" s="2" t="s">
        <v>14</v>
      </c>
      <c r="F54" s="2"/>
      <c r="G54" s="2"/>
      <c r="H54" s="2"/>
      <c r="I54" s="2"/>
      <c r="J54" s="2"/>
      <c r="K54" s="2"/>
    </row>
    <row r="55" spans="1:11" x14ac:dyDescent="0.25">
      <c r="A55" s="2"/>
      <c r="B55" s="2" t="s">
        <v>37</v>
      </c>
      <c r="C55" s="2"/>
      <c r="D55" s="2"/>
      <c r="E55" s="2" t="s">
        <v>14</v>
      </c>
      <c r="F55" s="7"/>
      <c r="G55" s="2"/>
      <c r="H55" s="2"/>
      <c r="I55" s="2"/>
      <c r="J55" s="2"/>
      <c r="K55" s="2"/>
    </row>
    <row r="56" spans="1:11" x14ac:dyDescent="0.25">
      <c r="A56" s="2"/>
      <c r="B56" s="2" t="s">
        <v>38</v>
      </c>
      <c r="C56" s="2"/>
      <c r="D56" s="2"/>
      <c r="E56" s="2" t="s">
        <v>14</v>
      </c>
      <c r="F56" s="2" t="str">
        <f>[1]DUMMY!AC53</f>
        <v>GEO TECHNIC</v>
      </c>
      <c r="G56" s="2"/>
      <c r="H56" s="2"/>
      <c r="I56" s="2"/>
      <c r="J56" s="2"/>
      <c r="K56" s="2"/>
    </row>
    <row r="57" spans="1:11" x14ac:dyDescent="0.25">
      <c r="A57" s="2"/>
      <c r="B57" s="2" t="s">
        <v>39</v>
      </c>
      <c r="C57" s="2"/>
      <c r="D57" s="2"/>
      <c r="E57" s="2" t="s">
        <v>14</v>
      </c>
      <c r="F57" s="19"/>
      <c r="G57" s="2"/>
      <c r="H57" s="2"/>
      <c r="I57" s="2"/>
      <c r="J57" s="2"/>
      <c r="K57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31" workbookViewId="0">
      <selection sqref="A1:K58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75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43040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/>
      <c r="B22" s="2" t="s">
        <v>42</v>
      </c>
      <c r="C22" s="2"/>
      <c r="D22" s="2"/>
      <c r="E22" s="2"/>
      <c r="F22" s="2"/>
      <c r="G22" s="2"/>
      <c r="H22" s="2"/>
      <c r="I22" s="2"/>
      <c r="J22" s="2" t="s">
        <v>22</v>
      </c>
      <c r="K22" s="7">
        <v>0</v>
      </c>
    </row>
    <row r="23" spans="1:11" x14ac:dyDescent="0.25">
      <c r="A23" s="2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 x14ac:dyDescent="0.25">
      <c r="A24" s="2"/>
      <c r="B24" s="2" t="s">
        <v>42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895.75</v>
      </c>
    </row>
    <row r="25" spans="1:11" x14ac:dyDescent="0.25">
      <c r="A25" s="2"/>
      <c r="B25" s="2" t="s">
        <v>72</v>
      </c>
      <c r="C25" s="2"/>
      <c r="D25" s="2"/>
      <c r="E25" s="2"/>
      <c r="F25" s="2"/>
      <c r="G25" s="2"/>
      <c r="H25" s="2"/>
      <c r="I25" s="2"/>
      <c r="J25" s="2" t="s">
        <v>22</v>
      </c>
      <c r="K25" s="7">
        <v>895.75</v>
      </c>
    </row>
    <row r="26" spans="1:11" x14ac:dyDescent="0.25">
      <c r="A26" s="2" t="s">
        <v>41</v>
      </c>
      <c r="B26" s="2"/>
      <c r="C26" s="2"/>
      <c r="D26" s="2"/>
      <c r="E26" s="2"/>
      <c r="F26" s="2"/>
      <c r="G26" s="2"/>
      <c r="H26" s="2"/>
      <c r="I26" s="2"/>
      <c r="J26" s="2"/>
      <c r="K26" s="7"/>
    </row>
    <row r="27" spans="1:11" x14ac:dyDescent="0.25">
      <c r="A27" s="2"/>
      <c r="B27" s="2" t="s">
        <v>43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1803.92</v>
      </c>
    </row>
    <row r="28" spans="1:11" x14ac:dyDescent="0.25">
      <c r="A28" s="2"/>
      <c r="B28" s="2" t="s">
        <v>42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1632</v>
      </c>
    </row>
    <row r="29" spans="1:11" x14ac:dyDescent="0.25">
      <c r="A29" s="2"/>
      <c r="B29" s="2" t="s">
        <v>77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1369.97</v>
      </c>
    </row>
    <row r="30" spans="1:11" x14ac:dyDescent="0.25">
      <c r="A30" s="2"/>
      <c r="B30" s="2" t="s">
        <v>72</v>
      </c>
      <c r="C30" s="2"/>
      <c r="D30" s="2"/>
      <c r="E30" s="2"/>
      <c r="F30" s="2"/>
      <c r="G30" s="2"/>
      <c r="H30" s="2"/>
      <c r="I30" s="2"/>
      <c r="J30" s="2" t="s">
        <v>22</v>
      </c>
      <c r="K30" s="7">
        <v>1624.25</v>
      </c>
    </row>
    <row r="31" spans="1:11" x14ac:dyDescent="0.25">
      <c r="A31" s="8"/>
      <c r="B31" s="8"/>
      <c r="C31" s="8"/>
      <c r="D31" s="8"/>
      <c r="E31" s="9"/>
      <c r="F31" s="8"/>
      <c r="G31" s="8"/>
      <c r="H31" s="8" t="s">
        <v>23</v>
      </c>
      <c r="I31" s="8"/>
      <c r="J31" s="8" t="s">
        <v>22</v>
      </c>
      <c r="K31" s="10">
        <f>SUM(K20:K30)</f>
        <v>12575.39</v>
      </c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/>
      <c r="B33" s="2"/>
      <c r="C33" s="2"/>
      <c r="D33" s="2"/>
      <c r="E33" s="11"/>
      <c r="F33" s="2"/>
      <c r="G33" s="2"/>
      <c r="H33" s="2"/>
      <c r="I33" s="2"/>
      <c r="J33" s="2"/>
      <c r="K33" s="7"/>
    </row>
    <row r="34" spans="1:11" x14ac:dyDescent="0.25">
      <c r="A34" s="2" t="s">
        <v>24</v>
      </c>
      <c r="B34" s="2"/>
      <c r="C34" s="2"/>
      <c r="D34" s="2"/>
      <c r="E34" s="11"/>
      <c r="F34" s="20">
        <v>43040</v>
      </c>
      <c r="G34" s="2"/>
      <c r="H34" s="2"/>
      <c r="I34" s="2"/>
      <c r="J34" s="2"/>
      <c r="K34" s="7"/>
    </row>
    <row r="35" spans="1:11" x14ac:dyDescent="0.25">
      <c r="A35" s="2"/>
      <c r="B35" s="2" t="s">
        <v>25</v>
      </c>
      <c r="C35" s="2"/>
      <c r="D35" s="2"/>
      <c r="E35" s="11"/>
      <c r="F35" s="2"/>
      <c r="G35" s="2"/>
      <c r="H35" s="2"/>
      <c r="I35" s="2"/>
      <c r="J35" s="12" t="s">
        <v>22</v>
      </c>
      <c r="K35" s="13">
        <v>1435.47</v>
      </c>
    </row>
    <row r="36" spans="1:11" x14ac:dyDescent="0.25">
      <c r="A36" s="2"/>
      <c r="B36" s="2" t="s">
        <v>26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195</v>
      </c>
    </row>
    <row r="37" spans="1:11" x14ac:dyDescent="0.25">
      <c r="A37" s="2"/>
      <c r="B37" s="2" t="s">
        <v>27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261.5</v>
      </c>
    </row>
    <row r="38" spans="1:11" x14ac:dyDescent="0.25">
      <c r="A38" s="2"/>
      <c r="B38" s="2" t="s">
        <v>45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0</v>
      </c>
    </row>
    <row r="39" spans="1:11" x14ac:dyDescent="0.25">
      <c r="A39" s="2"/>
      <c r="B39" s="2" t="s">
        <v>28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1020</v>
      </c>
    </row>
    <row r="40" spans="1:11" x14ac:dyDescent="0.25">
      <c r="A40" s="2"/>
      <c r="B40" s="2" t="s">
        <v>29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0</v>
      </c>
    </row>
    <row r="41" spans="1:11" x14ac:dyDescent="0.25">
      <c r="A41" s="2"/>
      <c r="B41" s="2" t="s">
        <v>30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v>0</v>
      </c>
    </row>
    <row r="42" spans="1:11" x14ac:dyDescent="0.25">
      <c r="A42" s="2"/>
      <c r="B42" s="2" t="s">
        <v>62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24.4</v>
      </c>
    </row>
    <row r="43" spans="1:11" x14ac:dyDescent="0.25">
      <c r="A43" s="2"/>
      <c r="B43" s="2" t="s">
        <v>32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0</v>
      </c>
    </row>
    <row r="44" spans="1:11" x14ac:dyDescent="0.25">
      <c r="A44" s="2"/>
      <c r="B44" s="2" t="s">
        <v>33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0</v>
      </c>
    </row>
    <row r="45" spans="1:11" x14ac:dyDescent="0.25">
      <c r="A45" s="2"/>
      <c r="B45" s="2" t="s">
        <v>47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53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51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0</v>
      </c>
    </row>
    <row r="48" spans="1:11" x14ac:dyDescent="0.25">
      <c r="A48" s="2"/>
      <c r="B48" s="2" t="s">
        <v>46</v>
      </c>
      <c r="C48" s="2"/>
      <c r="D48" s="2"/>
      <c r="E48" s="2"/>
      <c r="F48" s="2"/>
      <c r="G48" s="2"/>
      <c r="H48" s="2"/>
      <c r="I48" s="2"/>
      <c r="J48" s="2" t="s">
        <v>22</v>
      </c>
      <c r="K48" s="7">
        <v>0</v>
      </c>
    </row>
    <row r="49" spans="1:11" x14ac:dyDescent="0.25">
      <c r="A49" s="8"/>
      <c r="B49" s="8"/>
      <c r="C49" s="8"/>
      <c r="D49" s="8"/>
      <c r="E49" s="8"/>
      <c r="F49" s="8"/>
      <c r="G49" s="8"/>
      <c r="H49" s="8" t="s">
        <v>23</v>
      </c>
      <c r="I49" s="8"/>
      <c r="J49" s="8" t="s">
        <v>22</v>
      </c>
      <c r="K49" s="10">
        <f>SUM(K35:K48)</f>
        <v>2936.3700000000003</v>
      </c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4"/>
      <c r="K50" s="15"/>
    </row>
    <row r="51" spans="1:11" ht="15.75" thickBot="1" x14ac:dyDescent="0.3">
      <c r="A51" s="12"/>
      <c r="B51" s="12"/>
      <c r="C51" s="12"/>
      <c r="D51" s="12"/>
      <c r="E51" s="12"/>
      <c r="F51" s="12"/>
      <c r="G51" s="12"/>
      <c r="H51" s="16" t="s">
        <v>34</v>
      </c>
      <c r="I51" s="17"/>
      <c r="J51" s="17" t="s">
        <v>22</v>
      </c>
      <c r="K51" s="18">
        <f>K31+K49</f>
        <v>15511.76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7" t="s">
        <v>64</v>
      </c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35</v>
      </c>
      <c r="C54" s="2"/>
      <c r="D54" s="2"/>
      <c r="E54" s="2" t="s">
        <v>14</v>
      </c>
      <c r="F54" s="2" t="str">
        <f>[1]DUMMY!AC52</f>
        <v>FOO</v>
      </c>
      <c r="G54" s="2"/>
      <c r="H54" s="2"/>
      <c r="I54" s="2"/>
      <c r="J54" s="2"/>
      <c r="K54" s="2"/>
    </row>
    <row r="55" spans="1:11" x14ac:dyDescent="0.25">
      <c r="A55" s="2"/>
      <c r="B55" s="2" t="s">
        <v>36</v>
      </c>
      <c r="C55" s="2"/>
      <c r="D55" s="2"/>
      <c r="E55" s="2" t="s">
        <v>14</v>
      </c>
      <c r="F55" s="2"/>
      <c r="G55" s="2"/>
      <c r="H55" s="2"/>
      <c r="I55" s="2"/>
      <c r="J55" s="2"/>
      <c r="K55" s="2"/>
    </row>
    <row r="56" spans="1:11" x14ac:dyDescent="0.25">
      <c r="A56" s="2"/>
      <c r="B56" s="2" t="s">
        <v>37</v>
      </c>
      <c r="C56" s="2"/>
      <c r="D56" s="2"/>
      <c r="E56" s="2" t="s">
        <v>14</v>
      </c>
      <c r="F56" s="7"/>
      <c r="G56" s="2"/>
      <c r="H56" s="2"/>
      <c r="I56" s="2"/>
      <c r="J56" s="2"/>
      <c r="K56" s="2"/>
    </row>
    <row r="57" spans="1:11" x14ac:dyDescent="0.25">
      <c r="A57" s="2"/>
      <c r="B57" s="2" t="s">
        <v>38</v>
      </c>
      <c r="C57" s="2"/>
      <c r="D57" s="2"/>
      <c r="E57" s="2" t="s">
        <v>14</v>
      </c>
      <c r="F57" s="2" t="str">
        <f>[1]DUMMY!AC53</f>
        <v>GEO TECHNIC</v>
      </c>
      <c r="G57" s="2"/>
      <c r="H57" s="2"/>
      <c r="I57" s="2"/>
      <c r="J57" s="2"/>
      <c r="K57" s="2"/>
    </row>
    <row r="58" spans="1:11" x14ac:dyDescent="0.25">
      <c r="A58" s="2"/>
      <c r="B58" s="2" t="s">
        <v>39</v>
      </c>
      <c r="C58" s="2"/>
      <c r="D58" s="2"/>
      <c r="E58" s="2" t="s">
        <v>14</v>
      </c>
      <c r="F58" s="19"/>
      <c r="G58" s="2"/>
      <c r="H58" s="2"/>
      <c r="I58" s="2"/>
      <c r="J58" s="2"/>
      <c r="K58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sqref="A1:K58"/>
    </sheetView>
  </sheetViews>
  <sheetFormatPr defaultRowHeight="15" x14ac:dyDescent="0.25"/>
  <cols>
    <col min="6" max="6" width="10.140625" bestFit="1" customWidth="1"/>
    <col min="11" max="11" width="11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 x14ac:dyDescent="0.25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2" t="s">
        <v>11</v>
      </c>
      <c r="B13" s="2" t="s">
        <v>12</v>
      </c>
      <c r="C13" s="2"/>
      <c r="D13" s="2"/>
      <c r="E13" s="2"/>
      <c r="F13" s="2"/>
      <c r="G13" s="2"/>
      <c r="H13" s="2"/>
      <c r="I13" s="2" t="s">
        <v>13</v>
      </c>
      <c r="J13" s="2" t="s">
        <v>14</v>
      </c>
      <c r="K13" s="6" t="s">
        <v>76</v>
      </c>
    </row>
    <row r="14" spans="1:11" x14ac:dyDescent="0.25">
      <c r="A14" s="2" t="s">
        <v>15</v>
      </c>
      <c r="B14" s="2" t="s">
        <v>16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 t="s">
        <v>17</v>
      </c>
      <c r="B15" s="2" t="s">
        <v>18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 t="s">
        <v>19</v>
      </c>
      <c r="B16" s="2" t="s">
        <v>20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 t="s">
        <v>21</v>
      </c>
      <c r="B19" s="2"/>
      <c r="C19" s="20">
        <v>43070</v>
      </c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 t="str">
        <f>[1]FOO!C13</f>
        <v>FOO CHEE YONG</v>
      </c>
      <c r="C20" s="2"/>
      <c r="D20" s="2"/>
      <c r="E20" s="2"/>
      <c r="F20" s="2"/>
      <c r="G20" s="2"/>
      <c r="H20" s="2"/>
      <c r="I20" s="2"/>
      <c r="J20" s="2" t="s">
        <v>22</v>
      </c>
      <c r="K20" s="7">
        <v>3560</v>
      </c>
    </row>
    <row r="21" spans="1:11" x14ac:dyDescent="0.25">
      <c r="A21" s="2"/>
      <c r="B21" s="2" t="str">
        <f>[1]wAN!C12</f>
        <v>MOHD RISZUAN BIN SAMSUDIN</v>
      </c>
      <c r="C21" s="2"/>
      <c r="D21" s="2"/>
      <c r="E21" s="2"/>
      <c r="F21" s="2"/>
      <c r="G21" s="2"/>
      <c r="H21" s="2"/>
      <c r="I21" s="2"/>
      <c r="J21" s="2" t="s">
        <v>22</v>
      </c>
      <c r="K21" s="7">
        <v>793.75</v>
      </c>
    </row>
    <row r="22" spans="1:11" x14ac:dyDescent="0.25">
      <c r="A22" s="2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 x14ac:dyDescent="0.25">
      <c r="A23" s="2"/>
      <c r="B23" s="2" t="s">
        <v>42</v>
      </c>
      <c r="C23" s="2"/>
      <c r="D23" s="2"/>
      <c r="E23" s="2"/>
      <c r="F23" s="2"/>
      <c r="G23" s="2"/>
      <c r="H23" s="2"/>
      <c r="I23" s="2"/>
      <c r="J23" s="2" t="s">
        <v>22</v>
      </c>
      <c r="K23" s="7">
        <v>895.75</v>
      </c>
    </row>
    <row r="24" spans="1:11" x14ac:dyDescent="0.25">
      <c r="A24" s="2"/>
      <c r="B24" s="2" t="s">
        <v>72</v>
      </c>
      <c r="C24" s="2"/>
      <c r="D24" s="2"/>
      <c r="E24" s="2"/>
      <c r="F24" s="2"/>
      <c r="G24" s="2"/>
      <c r="H24" s="2"/>
      <c r="I24" s="2"/>
      <c r="J24" s="2" t="s">
        <v>22</v>
      </c>
      <c r="K24" s="7">
        <v>895.75</v>
      </c>
    </row>
    <row r="25" spans="1:11" x14ac:dyDescent="0.25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 x14ac:dyDescent="0.25">
      <c r="A26" s="2"/>
      <c r="B26" s="2" t="s">
        <v>43</v>
      </c>
      <c r="C26" s="2"/>
      <c r="D26" s="2"/>
      <c r="E26" s="2"/>
      <c r="F26" s="2"/>
      <c r="G26" s="2"/>
      <c r="H26" s="2"/>
      <c r="I26" s="2"/>
      <c r="J26" s="2" t="s">
        <v>22</v>
      </c>
      <c r="K26" s="7">
        <v>1571.21</v>
      </c>
    </row>
    <row r="27" spans="1:11" x14ac:dyDescent="0.25">
      <c r="A27" s="2"/>
      <c r="B27" s="2" t="s">
        <v>42</v>
      </c>
      <c r="C27" s="2"/>
      <c r="D27" s="2"/>
      <c r="E27" s="2"/>
      <c r="F27" s="2"/>
      <c r="G27" s="2"/>
      <c r="H27" s="2"/>
      <c r="I27" s="2"/>
      <c r="J27" s="2" t="s">
        <v>22</v>
      </c>
      <c r="K27" s="7">
        <v>1632</v>
      </c>
    </row>
    <row r="28" spans="1:11" x14ac:dyDescent="0.25">
      <c r="A28" s="2"/>
      <c r="B28" s="2" t="s">
        <v>77</v>
      </c>
      <c r="C28" s="2"/>
      <c r="D28" s="2"/>
      <c r="E28" s="2"/>
      <c r="F28" s="2"/>
      <c r="G28" s="2"/>
      <c r="H28" s="2"/>
      <c r="I28" s="2"/>
      <c r="J28" s="2" t="s">
        <v>22</v>
      </c>
      <c r="K28" s="7">
        <v>1279.3699999999999</v>
      </c>
    </row>
    <row r="29" spans="1:11" x14ac:dyDescent="0.25">
      <c r="A29" s="2"/>
      <c r="B29" s="2" t="s">
        <v>72</v>
      </c>
      <c r="C29" s="2"/>
      <c r="D29" s="2"/>
      <c r="E29" s="2"/>
      <c r="F29" s="2"/>
      <c r="G29" s="2"/>
      <c r="H29" s="2"/>
      <c r="I29" s="2"/>
      <c r="J29" s="2" t="s">
        <v>22</v>
      </c>
      <c r="K29" s="7">
        <v>1414.25</v>
      </c>
    </row>
    <row r="30" spans="1:11" x14ac:dyDescent="0.25">
      <c r="A30" s="8"/>
      <c r="B30" s="8"/>
      <c r="C30" s="8"/>
      <c r="D30" s="8"/>
      <c r="E30" s="9"/>
      <c r="F30" s="8"/>
      <c r="G30" s="8"/>
      <c r="H30" s="8" t="s">
        <v>23</v>
      </c>
      <c r="I30" s="8"/>
      <c r="J30" s="8" t="s">
        <v>22</v>
      </c>
      <c r="K30" s="10">
        <f>SUM(K20:K29)</f>
        <v>12042.079999999998</v>
      </c>
    </row>
    <row r="31" spans="1:11" x14ac:dyDescent="0.25">
      <c r="A31" s="2"/>
      <c r="B31" s="2"/>
      <c r="C31" s="2"/>
      <c r="D31" s="2"/>
      <c r="E31" s="11"/>
      <c r="F31" s="2"/>
      <c r="G31" s="2"/>
      <c r="H31" s="2"/>
      <c r="I31" s="2"/>
      <c r="J31" s="2"/>
      <c r="K31" s="7"/>
    </row>
    <row r="32" spans="1:11" x14ac:dyDescent="0.25">
      <c r="A32" s="2"/>
      <c r="B32" s="2"/>
      <c r="C32" s="2"/>
      <c r="D32" s="2"/>
      <c r="E32" s="11"/>
      <c r="F32" s="2"/>
      <c r="G32" s="2"/>
      <c r="H32" s="2"/>
      <c r="I32" s="2"/>
      <c r="J32" s="2"/>
      <c r="K32" s="7"/>
    </row>
    <row r="33" spans="1:11" x14ac:dyDescent="0.25">
      <c r="A33" s="2" t="s">
        <v>24</v>
      </c>
      <c r="B33" s="2"/>
      <c r="C33" s="2"/>
      <c r="D33" s="2"/>
      <c r="E33" s="11"/>
      <c r="F33" s="20">
        <v>43070</v>
      </c>
      <c r="G33" s="2"/>
      <c r="H33" s="2"/>
      <c r="I33" s="2"/>
      <c r="J33" s="2"/>
      <c r="K33" s="7"/>
    </row>
    <row r="34" spans="1:11" x14ac:dyDescent="0.25">
      <c r="A34" s="2"/>
      <c r="B34" s="2" t="s">
        <v>25</v>
      </c>
      <c r="C34" s="2"/>
      <c r="D34" s="2"/>
      <c r="E34" s="11"/>
      <c r="F34" s="2"/>
      <c r="G34" s="2"/>
      <c r="H34" s="2"/>
      <c r="I34" s="2"/>
      <c r="J34" s="12" t="s">
        <v>22</v>
      </c>
      <c r="K34" s="13">
        <v>745.7</v>
      </c>
    </row>
    <row r="35" spans="1:11" x14ac:dyDescent="0.25">
      <c r="A35" s="2"/>
      <c r="B35" s="2" t="s">
        <v>26</v>
      </c>
      <c r="C35" s="2"/>
      <c r="D35" s="2"/>
      <c r="E35" s="2"/>
      <c r="F35" s="2"/>
      <c r="G35" s="2"/>
      <c r="H35" s="2"/>
      <c r="I35" s="2"/>
      <c r="J35" s="2" t="s">
        <v>22</v>
      </c>
      <c r="K35" s="7">
        <v>0</v>
      </c>
    </row>
    <row r="36" spans="1:11" x14ac:dyDescent="0.25">
      <c r="A36" s="2"/>
      <c r="B36" s="2" t="s">
        <v>27</v>
      </c>
      <c r="C36" s="2"/>
      <c r="D36" s="2"/>
      <c r="E36" s="2"/>
      <c r="F36" s="2"/>
      <c r="G36" s="2"/>
      <c r="H36" s="2"/>
      <c r="I36" s="2"/>
      <c r="J36" s="2" t="s">
        <v>22</v>
      </c>
      <c r="K36" s="7">
        <v>376.38</v>
      </c>
    </row>
    <row r="37" spans="1:11" x14ac:dyDescent="0.25">
      <c r="A37" s="2"/>
      <c r="B37" s="2" t="s">
        <v>45</v>
      </c>
      <c r="C37" s="2"/>
      <c r="D37" s="2"/>
      <c r="E37" s="2"/>
      <c r="F37" s="2"/>
      <c r="G37" s="2"/>
      <c r="H37" s="2"/>
      <c r="I37" s="2"/>
      <c r="J37" s="2" t="s">
        <v>22</v>
      </c>
      <c r="K37" s="7">
        <v>0</v>
      </c>
    </row>
    <row r="38" spans="1:11" x14ac:dyDescent="0.25">
      <c r="A38" s="2"/>
      <c r="B38" s="2" t="s">
        <v>28</v>
      </c>
      <c r="C38" s="2"/>
      <c r="D38" s="2"/>
      <c r="E38" s="2"/>
      <c r="F38" s="2"/>
      <c r="G38" s="2"/>
      <c r="H38" s="2"/>
      <c r="I38" s="2"/>
      <c r="J38" s="2" t="s">
        <v>22</v>
      </c>
      <c r="K38" s="7">
        <v>100</v>
      </c>
    </row>
    <row r="39" spans="1:11" x14ac:dyDescent="0.25">
      <c r="A39" s="2"/>
      <c r="B39" s="2" t="s">
        <v>29</v>
      </c>
      <c r="C39" s="2"/>
      <c r="D39" s="2"/>
      <c r="E39" s="2"/>
      <c r="F39" s="2"/>
      <c r="G39" s="2"/>
      <c r="H39" s="2"/>
      <c r="I39" s="2"/>
      <c r="J39" s="2" t="s">
        <v>22</v>
      </c>
      <c r="K39" s="7">
        <v>0</v>
      </c>
    </row>
    <row r="40" spans="1:11" x14ac:dyDescent="0.25">
      <c r="A40" s="2"/>
      <c r="B40" s="2" t="s">
        <v>30</v>
      </c>
      <c r="C40" s="2"/>
      <c r="D40" s="2"/>
      <c r="E40" s="2"/>
      <c r="F40" s="2"/>
      <c r="G40" s="2"/>
      <c r="H40" s="2"/>
      <c r="I40" s="2"/>
      <c r="J40" s="2" t="s">
        <v>22</v>
      </c>
      <c r="K40" s="7">
        <v>600</v>
      </c>
    </row>
    <row r="41" spans="1:11" x14ac:dyDescent="0.25">
      <c r="A41" s="2"/>
      <c r="B41" s="2" t="s">
        <v>31</v>
      </c>
      <c r="C41" s="2"/>
      <c r="D41" s="2"/>
      <c r="E41" s="2"/>
      <c r="F41" s="2"/>
      <c r="G41" s="2"/>
      <c r="H41" s="2"/>
      <c r="I41" s="2"/>
      <c r="J41" s="2" t="s">
        <v>22</v>
      </c>
      <c r="K41" s="7">
        <f>[1]DAILY!AA68</f>
        <v>0</v>
      </c>
    </row>
    <row r="42" spans="1:11" x14ac:dyDescent="0.25">
      <c r="A42" s="2"/>
      <c r="B42" s="2" t="s">
        <v>32</v>
      </c>
      <c r="C42" s="2"/>
      <c r="D42" s="2"/>
      <c r="E42" s="2"/>
      <c r="F42" s="2"/>
      <c r="G42" s="2"/>
      <c r="H42" s="2"/>
      <c r="I42" s="2"/>
      <c r="J42" s="2" t="s">
        <v>22</v>
      </c>
      <c r="K42" s="7">
        <v>0</v>
      </c>
    </row>
    <row r="43" spans="1:11" x14ac:dyDescent="0.25">
      <c r="A43" s="2"/>
      <c r="B43" s="2" t="s">
        <v>33</v>
      </c>
      <c r="C43" s="2"/>
      <c r="D43" s="2"/>
      <c r="E43" s="2"/>
      <c r="F43" s="2"/>
      <c r="G43" s="2"/>
      <c r="H43" s="2"/>
      <c r="I43" s="2"/>
      <c r="J43" s="2" t="s">
        <v>22</v>
      </c>
      <c r="K43" s="7">
        <v>190</v>
      </c>
    </row>
    <row r="44" spans="1:11" x14ac:dyDescent="0.25">
      <c r="A44" s="2"/>
      <c r="B44" s="2" t="s">
        <v>47</v>
      </c>
      <c r="C44" s="2"/>
      <c r="D44" s="2"/>
      <c r="E44" s="2"/>
      <c r="F44" s="2"/>
      <c r="G44" s="2"/>
      <c r="H44" s="2"/>
      <c r="I44" s="2"/>
      <c r="J44" s="2" t="s">
        <v>22</v>
      </c>
      <c r="K44" s="7">
        <v>1067</v>
      </c>
    </row>
    <row r="45" spans="1:11" x14ac:dyDescent="0.25">
      <c r="A45" s="2"/>
      <c r="B45" s="2" t="s">
        <v>53</v>
      </c>
      <c r="C45" s="2"/>
      <c r="D45" s="2"/>
      <c r="E45" s="2"/>
      <c r="F45" s="2"/>
      <c r="G45" s="2"/>
      <c r="H45" s="2"/>
      <c r="I45" s="2"/>
      <c r="J45" s="2" t="s">
        <v>22</v>
      </c>
      <c r="K45" s="7">
        <v>0</v>
      </c>
    </row>
    <row r="46" spans="1:11" x14ac:dyDescent="0.25">
      <c r="A46" s="2"/>
      <c r="B46" s="2" t="s">
        <v>51</v>
      </c>
      <c r="C46" s="2"/>
      <c r="D46" s="2"/>
      <c r="E46" s="2"/>
      <c r="F46" s="2"/>
      <c r="G46" s="2"/>
      <c r="H46" s="2"/>
      <c r="I46" s="2"/>
      <c r="J46" s="2" t="s">
        <v>22</v>
      </c>
      <c r="K46" s="7">
        <v>0</v>
      </c>
    </row>
    <row r="47" spans="1:11" x14ac:dyDescent="0.25">
      <c r="A47" s="2"/>
      <c r="B47" s="2" t="s">
        <v>54</v>
      </c>
      <c r="C47" s="2"/>
      <c r="D47" s="2"/>
      <c r="E47" s="2"/>
      <c r="F47" s="2"/>
      <c r="G47" s="2"/>
      <c r="H47" s="2"/>
      <c r="I47" s="2"/>
      <c r="J47" s="2" t="s">
        <v>22</v>
      </c>
      <c r="K47" s="7">
        <v>0</v>
      </c>
    </row>
    <row r="48" spans="1:11" x14ac:dyDescent="0.25">
      <c r="A48" s="2"/>
      <c r="B48" s="2" t="s">
        <v>46</v>
      </c>
      <c r="C48" s="2"/>
      <c r="D48" s="2"/>
      <c r="E48" s="2"/>
      <c r="F48" s="2"/>
      <c r="G48" s="2"/>
      <c r="H48" s="2"/>
      <c r="I48" s="2"/>
      <c r="J48" s="2" t="s">
        <v>22</v>
      </c>
      <c r="K48" s="7">
        <v>0</v>
      </c>
    </row>
    <row r="49" spans="1:11" x14ac:dyDescent="0.25">
      <c r="A49" s="8"/>
      <c r="B49" s="8"/>
      <c r="C49" s="8"/>
      <c r="D49" s="8"/>
      <c r="E49" s="8"/>
      <c r="F49" s="8"/>
      <c r="G49" s="8"/>
      <c r="H49" s="8" t="s">
        <v>23</v>
      </c>
      <c r="I49" s="8"/>
      <c r="J49" s="8" t="s">
        <v>22</v>
      </c>
      <c r="K49" s="10">
        <f>SUM(K34:K48)</f>
        <v>3079.08</v>
      </c>
    </row>
    <row r="50" spans="1:11" ht="15.7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4"/>
      <c r="K50" s="15"/>
    </row>
    <row r="51" spans="1:11" ht="15.75" thickBot="1" x14ac:dyDescent="0.3">
      <c r="A51" s="12"/>
      <c r="B51" s="12"/>
      <c r="C51" s="12"/>
      <c r="D51" s="12"/>
      <c r="E51" s="12"/>
      <c r="F51" s="12"/>
      <c r="G51" s="12"/>
      <c r="H51" s="16" t="s">
        <v>34</v>
      </c>
      <c r="I51" s="17"/>
      <c r="J51" s="17" t="s">
        <v>22</v>
      </c>
      <c r="K51" s="18">
        <f>K30+K49</f>
        <v>15121.159999999998</v>
      </c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7" t="s">
        <v>64</v>
      </c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 t="s">
        <v>35</v>
      </c>
      <c r="C54" s="2"/>
      <c r="D54" s="2"/>
      <c r="E54" s="2" t="s">
        <v>14</v>
      </c>
      <c r="F54" s="2" t="str">
        <f>[1]DUMMY!AC52</f>
        <v>FOO</v>
      </c>
      <c r="G54" s="2"/>
      <c r="H54" s="2"/>
      <c r="I54" s="2"/>
      <c r="J54" s="2"/>
      <c r="K54" s="7"/>
    </row>
    <row r="55" spans="1:11" x14ac:dyDescent="0.25">
      <c r="A55" s="2"/>
      <c r="B55" s="2" t="s">
        <v>36</v>
      </c>
      <c r="C55" s="2"/>
      <c r="D55" s="2"/>
      <c r="E55" s="2" t="s">
        <v>14</v>
      </c>
      <c r="F55" s="2"/>
      <c r="G55" s="2"/>
      <c r="H55" s="2"/>
      <c r="I55" s="2"/>
      <c r="J55" s="2"/>
      <c r="K55" s="2"/>
    </row>
    <row r="56" spans="1:11" x14ac:dyDescent="0.25">
      <c r="A56" s="2"/>
      <c r="B56" s="2" t="s">
        <v>37</v>
      </c>
      <c r="C56" s="2"/>
      <c r="D56" s="2"/>
      <c r="E56" s="2" t="s">
        <v>14</v>
      </c>
      <c r="F56" s="7"/>
      <c r="G56" s="2"/>
      <c r="H56" s="2"/>
      <c r="I56" s="2"/>
      <c r="J56" s="2"/>
      <c r="K56" s="2"/>
    </row>
    <row r="57" spans="1:11" x14ac:dyDescent="0.25">
      <c r="A57" s="2"/>
      <c r="B57" s="2" t="s">
        <v>38</v>
      </c>
      <c r="C57" s="2"/>
      <c r="D57" s="2"/>
      <c r="E57" s="2" t="s">
        <v>14</v>
      </c>
      <c r="F57" s="2" t="str">
        <f>[1]DUMMY!AC53</f>
        <v>GEO TECHNIC</v>
      </c>
      <c r="G57" s="2"/>
      <c r="H57" s="2"/>
      <c r="I57" s="2"/>
      <c r="J57" s="2"/>
      <c r="K57" s="2"/>
    </row>
    <row r="58" spans="1:11" x14ac:dyDescent="0.25">
      <c r="A58" s="2"/>
      <c r="B58" s="2" t="s">
        <v>39</v>
      </c>
      <c r="C58" s="2"/>
      <c r="D58" s="2"/>
      <c r="E58" s="2" t="s">
        <v>14</v>
      </c>
      <c r="F58" s="19"/>
      <c r="G58" s="2"/>
      <c r="H58" s="2"/>
      <c r="I58" s="2"/>
      <c r="J58" s="2"/>
      <c r="K58" s="2"/>
    </row>
  </sheetData>
  <pageMargins left="0.59055118110236227" right="0.19685039370078741" top="0.59055118110236227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JAN17</vt:lpstr>
      <vt:lpstr>FEB17</vt:lpstr>
      <vt:lpstr>MAR17</vt:lpstr>
      <vt:lpstr>APR17</vt:lpstr>
      <vt:lpstr>MAY17</vt:lpstr>
      <vt:lpstr>JUNE17</vt:lpstr>
      <vt:lpstr>JULY17</vt:lpstr>
      <vt:lpstr>AUG17</vt:lpstr>
      <vt:lpstr>SEPT17</vt:lpstr>
      <vt:lpstr>OCT17</vt:lpstr>
      <vt:lpstr>NOV17</vt:lpstr>
      <vt:lpstr>DEC17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2019-02-19T12:30:26Z</cp:lastPrinted>
  <dcterms:created xsi:type="dcterms:W3CDTF">2018-05-20T12:35:54Z</dcterms:created>
  <dcterms:modified xsi:type="dcterms:W3CDTF">2019-02-19T12:30:43Z</dcterms:modified>
</cp:coreProperties>
</file>